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1BA85955-5162-48F2-A1D9-6BA253162D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1" i="1" l="1"/>
  <c r="D90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8" i="1"/>
  <c r="D46" i="1"/>
  <c r="D44" i="1"/>
  <c r="D42" i="1"/>
  <c r="D40" i="1"/>
  <c r="D38" i="1"/>
  <c r="D36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<sst xmlns="http://schemas.openxmlformats.org/spreadsheetml/2006/main" count="251" uniqueCount="129">
  <si>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</si>
  <si>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</si>
  <si>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</si>
  <si>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</si>
  <si>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</si>
  <si>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</si>
  <si>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</si>
  <si>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</si>
  <si>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PRIRODOSLOVNO GRAFIČKA ŠKOLA ZADAR_x000D_
Perivoj Vladimira Nazora 3_x000D_
ZADAR_x000D_
Tel: +385(23)213746   Fax: 000_x000D_
OIB: 87945705905_x000D_
Mail: prirodoslovno.graficka.skola@zd.t-com.hr_x000D_
IBAN: HR4424020061800013007</t>
  </si>
  <si>
    <t>Isplata Sredstava Za Razdoblje: 01.04.2025 Do 30.04.2025</t>
  </si>
  <si>
    <t>Indel zaštita</t>
  </si>
  <si>
    <t>99947716440</t>
  </si>
  <si>
    <t>Rijeka</t>
  </si>
  <si>
    <t>OSTALE USLUGE</t>
  </si>
  <si>
    <t>PRIRODOSLOVNO GRAFIČKA ŠKOLA ZADAR</t>
  </si>
  <si>
    <t>Ukupno:</t>
  </si>
  <si>
    <t>Dalmat d.o.o.</t>
  </si>
  <si>
    <t>96679371567</t>
  </si>
  <si>
    <t>Zadar</t>
  </si>
  <si>
    <t>UREDSKI MATERIJAL I OSTALI MATERIJALNI RASHODI</t>
  </si>
  <si>
    <t>STUDIO BAR D.O.O.</t>
  </si>
  <si>
    <t>92615269099</t>
  </si>
  <si>
    <t>23000 ZADAR</t>
  </si>
  <si>
    <t>REPREZENTACIJA</t>
  </si>
  <si>
    <t>In Rebus d.o.o.</t>
  </si>
  <si>
    <t>91591564577</t>
  </si>
  <si>
    <t>10000 Zagreb</t>
  </si>
  <si>
    <t>RAČUNALNE USLUGE</t>
  </si>
  <si>
    <t>Vodovod</t>
  </si>
  <si>
    <t>89406825003</t>
  </si>
  <si>
    <t>KOMUNALNE USLUGE</t>
  </si>
  <si>
    <t>HP-Hrvatska pošta d.d.</t>
  </si>
  <si>
    <t>87311810356</t>
  </si>
  <si>
    <t>USLUGE TELEFONA, POŠTE I PRIJEVOZA</t>
  </si>
  <si>
    <t>Studio Raster</t>
  </si>
  <si>
    <t>86463306255</t>
  </si>
  <si>
    <t>MATERIJAL I SIROVINE</t>
  </si>
  <si>
    <t>FINA</t>
  </si>
  <si>
    <t>85821130368</t>
  </si>
  <si>
    <t>Zagreb</t>
  </si>
  <si>
    <t>Čistoća</t>
  </si>
  <si>
    <t>84923155727</t>
  </si>
  <si>
    <t>Arija Nova</t>
  </si>
  <si>
    <t>83573049849</t>
  </si>
  <si>
    <t>OPREMA ZA ODRŽAVANJE I ZAŠTITU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</si>
  <si>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</si>
  <si>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</si>
  <si>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</si>
  <si>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</si>
  <si>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</si>
  <si>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</si>
  <si>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</si>
  <si>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</si>
  <si>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</si>
  <si>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</si>
  <si>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</si>
  <si>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USLUGE TEKUĆEG I INVESTICIJSKOG ODRŽAVANJA</t>
  </si>
  <si>
    <t>UREĐAJI, STROJEVI I OPREMA ZA OSTALE NAMJENE</t>
  </si>
  <si>
    <t>HD -INFO</t>
  </si>
  <si>
    <t>77524206664</t>
  </si>
  <si>
    <t>SITNI INVENTAR I AUTO GUME</t>
  </si>
  <si>
    <t>Udruga hrvatskih srednjoškolskih ravnatelja</t>
  </si>
  <si>
    <t>75780877581</t>
  </si>
  <si>
    <t>ČLANARINE</t>
  </si>
  <si>
    <t>Pevex d.d.</t>
  </si>
  <si>
    <t>73660371074</t>
  </si>
  <si>
    <t>Sesvete</t>
  </si>
  <si>
    <t>Optimus LAB d.o.o.</t>
  </si>
  <si>
    <t>71981294715</t>
  </si>
  <si>
    <t>Čakovec</t>
  </si>
  <si>
    <t>OGRANAK MATICE HRVATSKE BIZOVAC</t>
  </si>
  <si>
    <t>68480729256</t>
  </si>
  <si>
    <t>31222 BIZOVAC</t>
  </si>
  <si>
    <t>KNJIGE</t>
  </si>
  <si>
    <t>HEP OPSKRBA</t>
  </si>
  <si>
    <t>63073332379</t>
  </si>
  <si>
    <t>ENERGIJA</t>
  </si>
  <si>
    <t>KONZUM plus d.o.o.</t>
  </si>
  <si>
    <t>62226620908</t>
  </si>
  <si>
    <t>ALCA ZAGREB d.o.o.</t>
  </si>
  <si>
    <t>58353015102</t>
  </si>
  <si>
    <t>10000 ZAGREB</t>
  </si>
  <si>
    <t>Ciklon</t>
  </si>
  <si>
    <t>52869401719</t>
  </si>
  <si>
    <t>ZadarPut Murvice 14</t>
  </si>
  <si>
    <t>LOCUM TRADE d.o.o.</t>
  </si>
  <si>
    <t>49576390857</t>
  </si>
  <si>
    <t>SECURITAS HRVATSKA d.o.o.</t>
  </si>
  <si>
    <t>33679708526</t>
  </si>
  <si>
    <t>10010 Zagreb-Sloboština</t>
  </si>
  <si>
    <t>Poredak d.o.o.</t>
  </si>
  <si>
    <t>29848171479</t>
  </si>
  <si>
    <t>A1 Busines Solutions</t>
  </si>
  <si>
    <t>29524210204</t>
  </si>
  <si>
    <t>NOISIA d.o.o</t>
  </si>
  <si>
    <t>29516855629</t>
  </si>
  <si>
    <t>Gornji Laduč</t>
  </si>
  <si>
    <t>Naklada Kosinj d.o.o.</t>
  </si>
  <si>
    <t>26853748349</t>
  </si>
  <si>
    <t>PA-GO Sveti Rok</t>
  </si>
  <si>
    <t>24292016879</t>
  </si>
  <si>
    <t>Sveti Rok</t>
  </si>
  <si>
    <t>INGATEST d.o.o.</t>
  </si>
  <si>
    <t>21777333810</t>
  </si>
  <si>
    <t>Opti Print Adria d.o.o.</t>
  </si>
  <si>
    <t>11469787133</t>
  </si>
  <si>
    <t>Generali osiguranje d.d.</t>
  </si>
  <si>
    <t>10840749604</t>
  </si>
  <si>
    <t>OSTALI NESPOMENUTI RASHODI POSLOVANJA</t>
  </si>
  <si>
    <t>POTRAŽIVANJA ZA NAKNADE KOJE SE REFUNDIRAJU I PREDUJMOVE</t>
  </si>
  <si>
    <t>PLAĆE ZA REDOVAN RAD</t>
  </si>
  <si>
    <t>NAKNADA ZBOG NEZAPOŠLJAVANJA INVALIDA</t>
  </si>
  <si>
    <t>POREZ NA DOHODAK OD NES. RADA</t>
  </si>
  <si>
    <t>DOPRINOS ZA MIO</t>
  </si>
  <si>
    <t>DOPRINOS ZA OBVEZNO ZDRAVSTVENO OSIGURANJE</t>
  </si>
  <si>
    <t>MATERIJALNA PRAVA ZAPOSLENIH</t>
  </si>
  <si>
    <t>SLUŽBENA PUTOVANJA</t>
  </si>
  <si>
    <t>NAKNADE ZA PRIJEVOZ, ZA RAD NA TERENU I ODVOJENI ŽIVOT</t>
  </si>
  <si>
    <t>NAKNADE ZA RAD PREDSTAVNIČKIH I IZVRŠNIH TIJELA I SLIČNO</t>
  </si>
  <si>
    <t>Sveukupno:</t>
  </si>
  <si>
    <t>Hervis</t>
  </si>
  <si>
    <t>Prijevoz Knežević</t>
  </si>
  <si>
    <t>38757744993</t>
  </si>
  <si>
    <t>28416091804</t>
  </si>
  <si>
    <t>Plitvička jezera</t>
  </si>
  <si>
    <t>Državni proračun</t>
  </si>
  <si>
    <t>OSTALI NESPOMENUTI RASHODI POSLOVANJA - sudska pristojba</t>
  </si>
  <si>
    <t>NAKNADE TROŠKOVA OSOBAMA IZVAN RADNOG ODNOSA - naknada troškova vanjski suradnik</t>
  </si>
  <si>
    <t>NAKNADE TROŠKOVA OSOBAMA IZVAN RADNOG ODNOSA - prijevoz učenika s poteškoćama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</si>
</sst>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164" fontId="1" fillId="0" borderId="8" xfId="0" applyNumberFormat="1" applyFont="1" applyBorder="1" applyAlignment="1">
      <alignment horizontal="right" vertical="top"/>
    </xf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70" zoomScaleNormal="100" workbookViewId="0">
      <selection activeCell="F96" sqref="F9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49.78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49.78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106.75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106.75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720</v>
      </c>
      <c r="E11" s="10">
        <v>3293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720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260.88</v>
      </c>
      <c r="E13" s="10">
        <v>3238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260.88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18</v>
      </c>
      <c r="D15" s="18">
        <v>81.47</v>
      </c>
      <c r="E15" s="10">
        <v>3234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81.47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7.15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7.15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18</v>
      </c>
      <c r="D19" s="18">
        <v>360</v>
      </c>
      <c r="E19" s="10">
        <v>3222</v>
      </c>
      <c r="F19" s="9" t="s">
        <v>36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360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2.16</v>
      </c>
      <c r="E21" s="10">
        <v>3238</v>
      </c>
      <c r="F21" s="9" t="s">
        <v>27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2.16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17.59</v>
      </c>
      <c r="E23" s="10">
        <v>3234</v>
      </c>
      <c r="F23" s="9" t="s">
        <v>30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17.59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18</v>
      </c>
      <c r="D25" s="18">
        <v>1980</v>
      </c>
      <c r="E25" s="10">
        <v>4223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1980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47</v>
      </c>
      <c r="D27" s="18">
        <v>34.840000000000003</v>
      </c>
      <c r="E27" s="10">
        <v>3237</v>
      </c>
      <c r="F27" s="9" t="s">
        <v>48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34.840000000000003</v>
      </c>
      <c r="E28" s="23"/>
      <c r="F28" s="25"/>
      <c r="G28" s="26"/>
    </row>
    <row r="29" spans="1:7" x14ac:dyDescent="0.25">
      <c r="A29" s="9" t="s">
        <v>49</v>
      </c>
      <c r="B29" s="14" t="s">
        <v>50</v>
      </c>
      <c r="C29" s="10" t="s">
        <v>18</v>
      </c>
      <c r="D29" s="18">
        <v>652.9</v>
      </c>
      <c r="E29" s="10">
        <v>3235</v>
      </c>
      <c r="F29" s="9" t="s">
        <v>51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652.9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39</v>
      </c>
      <c r="D31" s="18">
        <v>54.08</v>
      </c>
      <c r="E31" s="10">
        <v>3231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54.08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18</v>
      </c>
      <c r="D33" s="18">
        <v>333.04</v>
      </c>
      <c r="E33" s="10">
        <v>3232</v>
      </c>
      <c r="F33" s="9" t="s">
        <v>56</v>
      </c>
      <c r="G33" s="27" t="s">
        <v>14</v>
      </c>
    </row>
    <row r="34" spans="1:7" x14ac:dyDescent="0.25">
      <c r="A34" s="9"/>
      <c r="B34" s="14"/>
      <c r="C34" s="10"/>
      <c r="D34" s="18">
        <v>82.95</v>
      </c>
      <c r="E34" s="10">
        <v>3235</v>
      </c>
      <c r="F34" s="9" t="s">
        <v>51</v>
      </c>
      <c r="G34" s="28" t="s">
        <v>14</v>
      </c>
    </row>
    <row r="35" spans="1:7" x14ac:dyDescent="0.25">
      <c r="A35" s="9"/>
      <c r="B35" s="14"/>
      <c r="C35" s="10"/>
      <c r="D35" s="18">
        <v>3593.75</v>
      </c>
      <c r="E35" s="10">
        <v>4227</v>
      </c>
      <c r="F35" s="9" t="s">
        <v>57</v>
      </c>
      <c r="G35" s="28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SUM(D33:D35)</f>
        <v>4009.74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39</v>
      </c>
      <c r="D37" s="18">
        <v>244.53</v>
      </c>
      <c r="E37" s="10">
        <v>3225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244.53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39</v>
      </c>
      <c r="D39" s="18">
        <v>40</v>
      </c>
      <c r="E39" s="10">
        <v>3294</v>
      </c>
      <c r="F39" s="9" t="s">
        <v>63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40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66</v>
      </c>
      <c r="D41" s="18">
        <v>136.09</v>
      </c>
      <c r="E41" s="10">
        <v>3221</v>
      </c>
      <c r="F41" s="9" t="s">
        <v>19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136.09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136.25</v>
      </c>
      <c r="E43" s="10">
        <v>3238</v>
      </c>
      <c r="F43" s="9" t="s">
        <v>27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136.25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72</v>
      </c>
      <c r="D45" s="18">
        <v>90</v>
      </c>
      <c r="E45" s="10">
        <v>4241</v>
      </c>
      <c r="F45" s="9" t="s">
        <v>73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90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39</v>
      </c>
      <c r="D47" s="18">
        <v>415.78</v>
      </c>
      <c r="E47" s="10">
        <v>3223</v>
      </c>
      <c r="F47" s="9" t="s">
        <v>76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415.78</v>
      </c>
      <c r="E48" s="23"/>
      <c r="F48" s="25"/>
      <c r="G48" s="26"/>
    </row>
    <row r="49" spans="1:7" x14ac:dyDescent="0.25">
      <c r="A49" s="9" t="s">
        <v>77</v>
      </c>
      <c r="B49" s="14" t="s">
        <v>78</v>
      </c>
      <c r="C49" s="10" t="s">
        <v>26</v>
      </c>
      <c r="D49" s="18">
        <v>30.3</v>
      </c>
      <c r="E49" s="10">
        <v>3221</v>
      </c>
      <c r="F49" s="9" t="s">
        <v>19</v>
      </c>
      <c r="G49" s="27" t="s">
        <v>14</v>
      </c>
    </row>
    <row r="50" spans="1:7" x14ac:dyDescent="0.25">
      <c r="A50" s="9"/>
      <c r="B50" s="14"/>
      <c r="C50" s="10"/>
      <c r="D50" s="18">
        <v>69.55</v>
      </c>
      <c r="E50" s="10">
        <v>3293</v>
      </c>
      <c r="F50" s="9" t="s">
        <v>23</v>
      </c>
      <c r="G50" s="28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SUM(D49:D50)</f>
        <v>99.85</v>
      </c>
      <c r="E51" s="23"/>
      <c r="F51" s="25"/>
      <c r="G51" s="26"/>
    </row>
    <row r="52" spans="1:7" x14ac:dyDescent="0.25">
      <c r="A52" s="9" t="s">
        <v>79</v>
      </c>
      <c r="B52" s="14" t="s">
        <v>80</v>
      </c>
      <c r="C52" s="10" t="s">
        <v>81</v>
      </c>
      <c r="D52" s="18">
        <v>542.03</v>
      </c>
      <c r="E52" s="10">
        <v>3221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542.03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47.5</v>
      </c>
      <c r="E54" s="10">
        <v>3234</v>
      </c>
      <c r="F54" s="9" t="s">
        <v>30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47.5</v>
      </c>
      <c r="E55" s="23"/>
      <c r="F55" s="25"/>
      <c r="G55" s="26"/>
    </row>
    <row r="56" spans="1:7" x14ac:dyDescent="0.25">
      <c r="A56" s="9" t="s">
        <v>85</v>
      </c>
      <c r="B56" s="14" t="s">
        <v>86</v>
      </c>
      <c r="C56" s="10" t="s">
        <v>26</v>
      </c>
      <c r="D56" s="18">
        <v>238</v>
      </c>
      <c r="E56" s="10">
        <v>3225</v>
      </c>
      <c r="F56" s="9" t="s">
        <v>60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238</v>
      </c>
      <c r="E57" s="23"/>
      <c r="F57" s="25"/>
      <c r="G57" s="26"/>
    </row>
    <row r="58" spans="1:7" x14ac:dyDescent="0.25">
      <c r="A58" s="9" t="s">
        <v>87</v>
      </c>
      <c r="B58" s="14" t="s">
        <v>88</v>
      </c>
      <c r="C58" s="10" t="s">
        <v>89</v>
      </c>
      <c r="D58" s="18">
        <v>853.13</v>
      </c>
      <c r="E58" s="10">
        <v>3239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853.13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18</v>
      </c>
      <c r="D60" s="18">
        <v>207.38</v>
      </c>
      <c r="E60" s="10">
        <v>3234</v>
      </c>
      <c r="F60" s="9" t="s">
        <v>30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207.38</v>
      </c>
      <c r="E61" s="23"/>
      <c r="F61" s="25"/>
      <c r="G61" s="26"/>
    </row>
    <row r="62" spans="1:7" x14ac:dyDescent="0.25">
      <c r="A62" s="9" t="s">
        <v>92</v>
      </c>
      <c r="B62" s="14" t="s">
        <v>93</v>
      </c>
      <c r="C62" s="10" t="s">
        <v>39</v>
      </c>
      <c r="D62" s="18">
        <v>27.95</v>
      </c>
      <c r="E62" s="10">
        <v>3231</v>
      </c>
      <c r="F62" s="9" t="s">
        <v>33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27.95</v>
      </c>
      <c r="E63" s="23"/>
      <c r="F63" s="25"/>
      <c r="G63" s="26"/>
    </row>
    <row r="64" spans="1:7" x14ac:dyDescent="0.25">
      <c r="A64" s="9" t="s">
        <v>94</v>
      </c>
      <c r="B64" s="14" t="s">
        <v>95</v>
      </c>
      <c r="C64" s="10" t="s">
        <v>96</v>
      </c>
      <c r="D64" s="18">
        <v>350</v>
      </c>
      <c r="E64" s="10">
        <v>3239</v>
      </c>
      <c r="F64" s="9" t="s">
        <v>13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350</v>
      </c>
      <c r="E65" s="23"/>
      <c r="F65" s="25"/>
      <c r="G65" s="26"/>
    </row>
    <row r="66" spans="1:7" x14ac:dyDescent="0.25">
      <c r="A66" s="9" t="s">
        <v>97</v>
      </c>
      <c r="B66" s="14" t="s">
        <v>98</v>
      </c>
      <c r="C66" s="10" t="s">
        <v>39</v>
      </c>
      <c r="D66" s="18">
        <v>37.799999999999997</v>
      </c>
      <c r="E66" s="10">
        <v>4241</v>
      </c>
      <c r="F66" s="9" t="s">
        <v>73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37.799999999999997</v>
      </c>
      <c r="E67" s="23"/>
      <c r="F67" s="25"/>
      <c r="G67" s="26"/>
    </row>
    <row r="68" spans="1:7" x14ac:dyDescent="0.25">
      <c r="A68" s="9" t="s">
        <v>99</v>
      </c>
      <c r="B68" s="14" t="s">
        <v>100</v>
      </c>
      <c r="C68" s="10" t="s">
        <v>101</v>
      </c>
      <c r="D68" s="18">
        <v>102</v>
      </c>
      <c r="E68" s="10">
        <v>3221</v>
      </c>
      <c r="F68" s="9" t="s">
        <v>19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102</v>
      </c>
      <c r="E69" s="23"/>
      <c r="F69" s="25"/>
      <c r="G69" s="26"/>
    </row>
    <row r="70" spans="1:7" x14ac:dyDescent="0.25">
      <c r="A70" s="9" t="s">
        <v>102</v>
      </c>
      <c r="B70" s="14" t="s">
        <v>103</v>
      </c>
      <c r="C70" s="10" t="s">
        <v>47</v>
      </c>
      <c r="D70" s="18">
        <v>82.95</v>
      </c>
      <c r="E70" s="10">
        <v>3239</v>
      </c>
      <c r="F70" s="9" t="s">
        <v>13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82.95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39</v>
      </c>
      <c r="D72" s="18">
        <v>82.95</v>
      </c>
      <c r="E72" s="10">
        <v>3235</v>
      </c>
      <c r="F72" s="9" t="s">
        <v>51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82.95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26</v>
      </c>
      <c r="D74" s="18">
        <v>16.440000000000001</v>
      </c>
      <c r="E74" s="10">
        <v>3299</v>
      </c>
      <c r="F74" s="9" t="s">
        <v>108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16.440000000000001</v>
      </c>
      <c r="E75" s="23"/>
      <c r="F75" s="25"/>
      <c r="G75" s="26"/>
    </row>
    <row r="76" spans="1:7" ht="27" customHeight="1" thickBot="1" x14ac:dyDescent="0.3">
      <c r="A76" s="39" t="s">
        <v>120</v>
      </c>
      <c r="B76" s="35" t="s">
        <v>122</v>
      </c>
      <c r="C76" s="36" t="s">
        <v>39</v>
      </c>
      <c r="D76" s="37">
        <v>59.99</v>
      </c>
      <c r="E76" s="36">
        <v>1291</v>
      </c>
      <c r="F76" s="38" t="s">
        <v>109</v>
      </c>
      <c r="G76" s="28" t="s">
        <v>14</v>
      </c>
    </row>
    <row r="77" spans="1:7" ht="27" customHeight="1" thickBot="1" x14ac:dyDescent="0.3">
      <c r="A77" s="40" t="s">
        <v>121</v>
      </c>
      <c r="B77" s="30" t="s">
        <v>123</v>
      </c>
      <c r="C77" s="31" t="s">
        <v>124</v>
      </c>
      <c r="D77" s="41">
        <v>114</v>
      </c>
      <c r="E77" s="31">
        <v>1291</v>
      </c>
      <c r="F77" s="33" t="s">
        <v>109</v>
      </c>
      <c r="G77" s="34" t="s">
        <v>14</v>
      </c>
    </row>
    <row r="78" spans="1:7" x14ac:dyDescent="0.25">
      <c r="A78" s="9"/>
      <c r="B78" s="14"/>
      <c r="C78" s="10"/>
      <c r="D78" s="18">
        <v>60248.160000000003</v>
      </c>
      <c r="E78" s="10">
        <v>3111</v>
      </c>
      <c r="F78" s="9" t="s">
        <v>110</v>
      </c>
      <c r="G78" s="28" t="s">
        <v>14</v>
      </c>
    </row>
    <row r="79" spans="1:7" x14ac:dyDescent="0.25">
      <c r="A79" s="9"/>
      <c r="B79" s="14"/>
      <c r="C79" s="10"/>
      <c r="D79" s="18">
        <v>100</v>
      </c>
      <c r="E79" s="10">
        <v>3129</v>
      </c>
      <c r="F79" s="9" t="s">
        <v>111</v>
      </c>
      <c r="G79" s="28" t="s">
        <v>14</v>
      </c>
    </row>
    <row r="80" spans="1:7" x14ac:dyDescent="0.25">
      <c r="A80" s="9"/>
      <c r="B80" s="14"/>
      <c r="C80" s="10"/>
      <c r="D80" s="18">
        <v>8219.64</v>
      </c>
      <c r="E80" s="10">
        <v>3141</v>
      </c>
      <c r="F80" s="9" t="s">
        <v>112</v>
      </c>
      <c r="G80" s="28" t="s">
        <v>14</v>
      </c>
    </row>
    <row r="81" spans="1:7" x14ac:dyDescent="0.25">
      <c r="A81" s="9"/>
      <c r="B81" s="14"/>
      <c r="C81" s="10"/>
      <c r="D81" s="18">
        <v>17032.02</v>
      </c>
      <c r="E81" s="10">
        <v>3151</v>
      </c>
      <c r="F81" s="9" t="s">
        <v>113</v>
      </c>
      <c r="G81" s="28" t="s">
        <v>14</v>
      </c>
    </row>
    <row r="82" spans="1:7" x14ac:dyDescent="0.25">
      <c r="A82" s="9"/>
      <c r="B82" s="14"/>
      <c r="C82" s="10"/>
      <c r="D82" s="18">
        <v>14107.47</v>
      </c>
      <c r="E82" s="10">
        <v>3162</v>
      </c>
      <c r="F82" s="9" t="s">
        <v>114</v>
      </c>
      <c r="G82" s="28" t="s">
        <v>14</v>
      </c>
    </row>
    <row r="83" spans="1:7" x14ac:dyDescent="0.25">
      <c r="A83" s="9"/>
      <c r="B83" s="14"/>
      <c r="C83" s="10"/>
      <c r="D83" s="18">
        <v>4891.0600000000004</v>
      </c>
      <c r="E83" s="10">
        <v>3171</v>
      </c>
      <c r="F83" s="9" t="s">
        <v>115</v>
      </c>
      <c r="G83" s="28" t="s">
        <v>14</v>
      </c>
    </row>
    <row r="84" spans="1:7" x14ac:dyDescent="0.25">
      <c r="A84" s="9"/>
      <c r="B84" s="14"/>
      <c r="C84" s="10"/>
      <c r="D84" s="18">
        <v>1978.6</v>
      </c>
      <c r="E84" s="10">
        <v>3211</v>
      </c>
      <c r="F84" s="9" t="s">
        <v>116</v>
      </c>
      <c r="G84" s="28" t="s">
        <v>14</v>
      </c>
    </row>
    <row r="85" spans="1:7" x14ac:dyDescent="0.25">
      <c r="A85" s="9"/>
      <c r="B85" s="14"/>
      <c r="C85" s="10"/>
      <c r="D85" s="18">
        <v>2230.16</v>
      </c>
      <c r="E85" s="10">
        <v>3212</v>
      </c>
      <c r="F85" s="9" t="s">
        <v>117</v>
      </c>
      <c r="G85" s="28" t="s">
        <v>14</v>
      </c>
    </row>
    <row r="86" spans="1:7" ht="30" x14ac:dyDescent="0.25">
      <c r="A86" s="9"/>
      <c r="B86" s="14"/>
      <c r="C86" s="10"/>
      <c r="D86" s="18">
        <v>2197.8000000000002</v>
      </c>
      <c r="E86" s="10">
        <v>3241</v>
      </c>
      <c r="F86" s="42" t="s">
        <v>128</v>
      </c>
      <c r="G86" s="28" t="s">
        <v>14</v>
      </c>
    </row>
    <row r="87" spans="1:7" ht="30" x14ac:dyDescent="0.25">
      <c r="A87" s="9"/>
      <c r="B87" s="14"/>
      <c r="C87" s="10"/>
      <c r="D87" s="18">
        <v>1463</v>
      </c>
      <c r="E87" s="10">
        <v>3241</v>
      </c>
      <c r="F87" s="42" t="s">
        <v>127</v>
      </c>
      <c r="G87" s="28" t="s">
        <v>14</v>
      </c>
    </row>
    <row r="88" spans="1:7" x14ac:dyDescent="0.25">
      <c r="A88" s="9"/>
      <c r="B88" s="14"/>
      <c r="C88" s="10"/>
      <c r="D88" s="18">
        <v>491.09</v>
      </c>
      <c r="E88" s="10">
        <v>3291</v>
      </c>
      <c r="F88" s="9" t="s">
        <v>118</v>
      </c>
      <c r="G88" s="28" t="s">
        <v>14</v>
      </c>
    </row>
    <row r="89" spans="1:7" x14ac:dyDescent="0.25">
      <c r="A89" s="9" t="s">
        <v>125</v>
      </c>
      <c r="B89" s="14"/>
      <c r="C89" s="10"/>
      <c r="D89" s="18">
        <v>79.64</v>
      </c>
      <c r="E89" s="10">
        <v>3299</v>
      </c>
      <c r="F89" s="9" t="s">
        <v>126</v>
      </c>
      <c r="G89" s="28" t="s">
        <v>14</v>
      </c>
    </row>
    <row r="90" spans="1:7" ht="21" customHeight="1" thickBot="1" x14ac:dyDescent="0.3">
      <c r="A90" s="21" t="s">
        <v>15</v>
      </c>
      <c r="B90" s="22"/>
      <c r="C90" s="23"/>
      <c r="D90" s="24">
        <f>SUM(D78:D89)</f>
        <v>113038.64000000001</v>
      </c>
      <c r="E90" s="23"/>
      <c r="F90" s="25"/>
      <c r="G90" s="26"/>
    </row>
    <row r="91" spans="1:7" ht="15.75" thickBot="1" x14ac:dyDescent="0.3">
      <c r="A91" s="29" t="s">
        <v>119</v>
      </c>
      <c r="B91" s="30"/>
      <c r="C91" s="31"/>
      <c r="D91" s="32">
        <f>SUM(D8,D10,D12,D14,D16,D18,D20,D22,D24,D26,D28,D30,D32,D36,D38,D40,D42,D44,D46,D48,D51,D53,D55,D57,D59,D61,D63,D65,D67,D69,D71,D73,D75,D76,D77,D90)</f>
        <v>125300.60000000002</v>
      </c>
      <c r="E91" s="31"/>
      <c r="F91" s="33"/>
      <c r="G91" s="34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2025-05-19T08:51:38Z</dcterms:modified>
</cp:coreProperties>
</file>