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975DE596-E182-482E-B94D-81B3264BE2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" l="1"/>
  <c r="D59" i="1"/>
  <c r="D57" i="1"/>
  <c r="D55" i="1"/>
  <c r="D53" i="1"/>
  <c r="D51" i="1"/>
  <c r="D49" i="1"/>
  <c r="D47" i="1"/>
  <c r="D45" i="1"/>
  <c r="D43" i="1"/>
  <c r="D41" i="1"/>
  <c r="D70" i="1" s="1"/>
  <c r="D39" i="1"/>
  <c r="D37" i="1"/>
  <c r="D35" i="1"/>
  <c r="D32" i="1"/>
  <c r="D30" i="1"/>
  <c r="D28" i="1"/>
  <c r="D25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<sst xmlns="http://schemas.openxmlformats.org/spreadsheetml/2006/main" count="188" uniqueCount="103">
  <si>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</si>
  <si>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</si>
  <si>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</si>
  <si>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</si>
  <si>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</si>
  <si>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</si>
  <si>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</si>
  <si>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</si>
  <si>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PRIRODOSLOVNO GRAFIČKA ŠKOLA ZADAR_x000D_
Perivoj Vladimira Nazora 3_x000D_
ZADAR_x000D_
Tel: +385(23)213746   Fax: 000_x000D_
OIB: 87945705905_x000D_
Mail: prirodoslovno.graficka.skola@zd.t-com.hr_x000D_
IBAN: HR4424020061800013007</t>
  </si>
  <si>
    <t>Isplata Sredstava Za Razdoblje: 01.05.2025 Do 31.05.2025</t>
  </si>
  <si>
    <t>Indel zaštita</t>
  </si>
  <si>
    <t>99947716440</t>
  </si>
  <si>
    <t>Rijeka</t>
  </si>
  <si>
    <t>OSTALE USLUGE</t>
  </si>
  <si>
    <t>PRIRODOSLOVNO GRAFIČKA ŠKOLA ZADAR</t>
  </si>
  <si>
    <t>Ukupno:</t>
  </si>
  <si>
    <t>Novus Graphic Solutions d.o.o.</t>
  </si>
  <si>
    <t>95655503325</t>
  </si>
  <si>
    <t>10000 Zagreb</t>
  </si>
  <si>
    <t>UREDSKI MATERIJAL I OSTALI MATERIJALNI RASHODI</t>
  </si>
  <si>
    <t>BRALA d.o.o.</t>
  </si>
  <si>
    <t>88011419576</t>
  </si>
  <si>
    <t>23242 Posedarje</t>
  </si>
  <si>
    <t>MATERIJAL I DIJELOVI ZA TEKUĆE I INVESTICIJSKO ODRŽAVANJE</t>
  </si>
  <si>
    <t>Studio Raster</t>
  </si>
  <si>
    <t>86463306255</t>
  </si>
  <si>
    <t>Zadar</t>
  </si>
  <si>
    <t>OSTALI NESPOMENUTI RASHODI POSLOVANJA</t>
  </si>
  <si>
    <t>Čistoća</t>
  </si>
  <si>
    <t>84923155727</t>
  </si>
  <si>
    <t>KOMUNALNE USLUGE</t>
  </si>
  <si>
    <t>AP-SPLIT d.o.o.</t>
  </si>
  <si>
    <t>82888704837</t>
  </si>
  <si>
    <t>Split</t>
  </si>
  <si>
    <t>INTELEKTUALNE I OSOBNE USLUGE</t>
  </si>
  <si>
    <t>Hrvatski telekom d.d.</t>
  </si>
  <si>
    <t>81793146560</t>
  </si>
  <si>
    <t>Zagreb</t>
  </si>
  <si>
    <t>USLUGE TELEFONA, POŠTE I PRIJEVOZA</t>
  </si>
  <si>
    <t>Zadar Tehnika d.o.o.</t>
  </si>
  <si>
    <t>77750062239</t>
  </si>
  <si>
    <t>USLUGE TEKUĆEG I INVESTICIJSKOG ODRŽAVANJA</t>
  </si>
  <si>
    <t>ZAKUPNINE I NAJAMNINE</t>
  </si>
  <si>
    <t>Optimus LAB d.o.o.</t>
  </si>
  <si>
    <t>71981294715</t>
  </si>
  <si>
    <t>Čakovec</t>
  </si>
  <si>
    <t>RAČUNALNE USLUGE</t>
  </si>
  <si>
    <t>NAKLADA SLAP</t>
  </si>
  <si>
    <t>70108447975</t>
  </si>
  <si>
    <t>Jastrebarsko</t>
  </si>
  <si>
    <t>SITNI INVENTAR I AUTO GUME</t>
  </si>
  <si>
    <t>UREĐAJI, STROJEVI I OPREMA ZA OSTALE NAMJENE</t>
  </si>
  <si>
    <t>SETCOR D.O.O.</t>
  </si>
  <si>
    <t>69149293370</t>
  </si>
  <si>
    <t>10450 Jastrebarsko</t>
  </si>
  <si>
    <t>POTRAŽIVANJA ZA NAKNADE KOJE SE REFUNDIRAJU I PREDUJMOVE</t>
  </si>
  <si>
    <t>Zading</t>
  </si>
  <si>
    <t>66697874792</t>
  </si>
  <si>
    <t>Narodni muzej Zadar</t>
  </si>
  <si>
    <t>63221615535</t>
  </si>
  <si>
    <t>HEP OPSKRBA</t>
  </si>
  <si>
    <t>63073332379</t>
  </si>
  <si>
    <t>ENERGIJA</t>
  </si>
  <si>
    <t>KONZUM plus d.o.o.</t>
  </si>
  <si>
    <t>62226620908</t>
  </si>
  <si>
    <t>REPREZENTACIJA</t>
  </si>
  <si>
    <t>ALCA ZAGREB d.o.o.</t>
  </si>
  <si>
    <t>58353015102</t>
  </si>
  <si>
    <t>10000 ZAGREB</t>
  </si>
  <si>
    <t>e-store j.d.o.o.</t>
  </si>
  <si>
    <t>53097723816</t>
  </si>
  <si>
    <t>ELMERA, obrt za usluge popravka električnih uređaja, vl. Ive Novaković</t>
  </si>
  <si>
    <t>33880324249</t>
  </si>
  <si>
    <t>SECURITAS HRVATSKA d.o.o.</t>
  </si>
  <si>
    <t>33679708526</t>
  </si>
  <si>
    <t>10010 Zagreb-Sloboština</t>
  </si>
  <si>
    <t>IGEPA PLANA</t>
  </si>
  <si>
    <t>32642260178</t>
  </si>
  <si>
    <t>MATERIJAL I SIROVINE</t>
  </si>
  <si>
    <t>A1 Busines Solutions</t>
  </si>
  <si>
    <t>29524210204</t>
  </si>
  <si>
    <t>Prijevoz Knežević d.o.o.</t>
  </si>
  <si>
    <t>28416091804</t>
  </si>
  <si>
    <t>53231 Plitvička Jezera</t>
  </si>
  <si>
    <t>Hotel Zora</t>
  </si>
  <si>
    <t>20719186567</t>
  </si>
  <si>
    <t>Primošten</t>
  </si>
  <si>
    <t>Opti Print Adria d.o.o.</t>
  </si>
  <si>
    <t>11469787133</t>
  </si>
  <si>
    <t>THEFILMITSELF, OBRT ZA DIZAJN, VIDEO I USLUGE, VL. ERIK LONČAR</t>
  </si>
  <si>
    <t>05347146728</t>
  </si>
  <si>
    <t>21000 SPLIT</t>
  </si>
  <si>
    <t>POREZ NA DOHODAK OD NES. RADA</t>
  </si>
  <si>
    <t>DOPRINOS ZA MIO</t>
  </si>
  <si>
    <t>DOPRINOS ZA OBVEZNO ZDRAVSTVENO OSIGURANJE</t>
  </si>
  <si>
    <t>SLUŽBENA PUTOVANJA</t>
  </si>
  <si>
    <t>NAKNADE ZA PRIJEVOZ, ZA RAD NA TERENU I ODVOJENI ŽIVOT</t>
  </si>
  <si>
    <t>Sveukupno:</t>
  </si>
  <si>
    <t>PLAĆE ZA REDOVAN RAD 4/2025</t>
  </si>
  <si>
    <t>Rupčić Kajtezović Ivana</t>
  </si>
  <si>
    <t>INTELEKTUALNE I OSOBNE USLUGE - ugovor o djelu (neto + porez na dohodak i doprinosi)</t>
  </si>
  <si>
    <t>Vulić Helena</t>
  </si>
  <si>
    <t>NAKNADE TROŠKOVA OSOBAMA IZVAN RADNOG ODNOSA - prijevoz učenika s poteškoćama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</si>
</sst>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58" zoomScaleNormal="100" workbookViewId="0">
      <selection activeCell="F74" sqref="F7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99.56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99.56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721.25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721.25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222.05</v>
      </c>
      <c r="E11" s="10">
        <v>3224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222.05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180</v>
      </c>
      <c r="E13" s="10">
        <v>3299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180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26</v>
      </c>
      <c r="D15" s="18">
        <v>17.59</v>
      </c>
      <c r="E15" s="10">
        <v>3234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17.59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34.840000000000003</v>
      </c>
      <c r="E17" s="10">
        <v>3237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34.840000000000003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54.21</v>
      </c>
      <c r="E19" s="10">
        <v>3231</v>
      </c>
      <c r="F19" s="9" t="s">
        <v>38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54.21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26</v>
      </c>
      <c r="D21" s="18">
        <v>170.06</v>
      </c>
      <c r="E21" s="10">
        <v>3232</v>
      </c>
      <c r="F21" s="9" t="s">
        <v>41</v>
      </c>
      <c r="G21" s="27" t="s">
        <v>14</v>
      </c>
    </row>
    <row r="22" spans="1:7" x14ac:dyDescent="0.25">
      <c r="A22" s="9"/>
      <c r="B22" s="14"/>
      <c r="C22" s="10"/>
      <c r="D22" s="18">
        <v>82.95</v>
      </c>
      <c r="E22" s="10">
        <v>3235</v>
      </c>
      <c r="F22" s="9" t="s">
        <v>42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253.01</v>
      </c>
      <c r="E23" s="23"/>
      <c r="F23" s="25"/>
      <c r="G23" s="26"/>
    </row>
    <row r="24" spans="1:7" x14ac:dyDescent="0.25">
      <c r="A24" s="9" t="s">
        <v>43</v>
      </c>
      <c r="B24" s="14" t="s">
        <v>44</v>
      </c>
      <c r="C24" s="10" t="s">
        <v>45</v>
      </c>
      <c r="D24" s="18">
        <v>136.25</v>
      </c>
      <c r="E24" s="10">
        <v>3238</v>
      </c>
      <c r="F24" s="9" t="s">
        <v>46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136.25</v>
      </c>
      <c r="E25" s="23"/>
      <c r="F25" s="25"/>
      <c r="G25" s="26"/>
    </row>
    <row r="26" spans="1:7" x14ac:dyDescent="0.25">
      <c r="A26" s="9" t="s">
        <v>47</v>
      </c>
      <c r="B26" s="14" t="s">
        <v>48</v>
      </c>
      <c r="C26" s="10" t="s">
        <v>49</v>
      </c>
      <c r="D26" s="18">
        <v>939.67</v>
      </c>
      <c r="E26" s="10">
        <v>3225</v>
      </c>
      <c r="F26" s="9" t="s">
        <v>50</v>
      </c>
      <c r="G26" s="27" t="s">
        <v>14</v>
      </c>
    </row>
    <row r="27" spans="1:7" x14ac:dyDescent="0.25">
      <c r="A27" s="9"/>
      <c r="B27" s="14"/>
      <c r="C27" s="10"/>
      <c r="D27" s="18">
        <v>2000</v>
      </c>
      <c r="E27" s="10">
        <v>4227</v>
      </c>
      <c r="F27" s="9" t="s">
        <v>51</v>
      </c>
      <c r="G27" s="28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SUM(D26:D27)</f>
        <v>2939.67</v>
      </c>
      <c r="E28" s="23"/>
      <c r="F28" s="25"/>
      <c r="G28" s="26"/>
    </row>
    <row r="29" spans="1:7" x14ac:dyDescent="0.25">
      <c r="A29" s="9" t="s">
        <v>52</v>
      </c>
      <c r="B29" s="14" t="s">
        <v>53</v>
      </c>
      <c r="C29" s="10" t="s">
        <v>54</v>
      </c>
      <c r="D29" s="18">
        <v>62.11</v>
      </c>
      <c r="E29" s="10">
        <v>1291</v>
      </c>
      <c r="F29" s="9" t="s">
        <v>55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62.11</v>
      </c>
      <c r="E30" s="23"/>
      <c r="F30" s="25"/>
      <c r="G30" s="26"/>
    </row>
    <row r="31" spans="1:7" x14ac:dyDescent="0.25">
      <c r="A31" s="9" t="s">
        <v>56</v>
      </c>
      <c r="B31" s="14" t="s">
        <v>57</v>
      </c>
      <c r="C31" s="10" t="s">
        <v>26</v>
      </c>
      <c r="D31" s="18">
        <v>99.53</v>
      </c>
      <c r="E31" s="10">
        <v>3238</v>
      </c>
      <c r="F31" s="9" t="s">
        <v>46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99.53</v>
      </c>
      <c r="E32" s="23"/>
      <c r="F32" s="25"/>
      <c r="G32" s="26"/>
    </row>
    <row r="33" spans="1:7" x14ac:dyDescent="0.25">
      <c r="A33" s="9" t="s">
        <v>58</v>
      </c>
      <c r="B33" s="14" t="s">
        <v>59</v>
      </c>
      <c r="C33" s="10" t="s">
        <v>26</v>
      </c>
      <c r="D33" s="18">
        <v>33</v>
      </c>
      <c r="E33" s="10">
        <v>3239</v>
      </c>
      <c r="F33" s="9" t="s">
        <v>13</v>
      </c>
      <c r="G33" s="27" t="s">
        <v>14</v>
      </c>
    </row>
    <row r="34" spans="1:7" x14ac:dyDescent="0.25">
      <c r="A34" s="9"/>
      <c r="B34" s="14"/>
      <c r="C34" s="10"/>
      <c r="D34" s="18">
        <v>31.5</v>
      </c>
      <c r="E34" s="10">
        <v>3299</v>
      </c>
      <c r="F34" s="9" t="s">
        <v>27</v>
      </c>
      <c r="G34" s="28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SUM(D33:D34)</f>
        <v>64.5</v>
      </c>
      <c r="E35" s="23"/>
      <c r="F35" s="25"/>
      <c r="G35" s="26"/>
    </row>
    <row r="36" spans="1:7" x14ac:dyDescent="0.25">
      <c r="A36" s="9" t="s">
        <v>60</v>
      </c>
      <c r="B36" s="14" t="s">
        <v>61</v>
      </c>
      <c r="C36" s="10" t="s">
        <v>37</v>
      </c>
      <c r="D36" s="18">
        <v>494.48</v>
      </c>
      <c r="E36" s="10">
        <v>3223</v>
      </c>
      <c r="F36" s="9" t="s">
        <v>62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494.48</v>
      </c>
      <c r="E37" s="23"/>
      <c r="F37" s="25"/>
      <c r="G37" s="26"/>
    </row>
    <row r="38" spans="1:7" x14ac:dyDescent="0.25">
      <c r="A38" s="9" t="s">
        <v>63</v>
      </c>
      <c r="B38" s="14" t="s">
        <v>64</v>
      </c>
      <c r="C38" s="10" t="s">
        <v>18</v>
      </c>
      <c r="D38" s="18">
        <v>74.84</v>
      </c>
      <c r="E38" s="10">
        <v>3293</v>
      </c>
      <c r="F38" s="9" t="s">
        <v>65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74.84</v>
      </c>
      <c r="E39" s="23"/>
      <c r="F39" s="25"/>
      <c r="G39" s="26"/>
    </row>
    <row r="40" spans="1:7" x14ac:dyDescent="0.25">
      <c r="A40" s="9" t="s">
        <v>66</v>
      </c>
      <c r="B40" s="14" t="s">
        <v>67</v>
      </c>
      <c r="C40" s="10" t="s">
        <v>68</v>
      </c>
      <c r="D40" s="18">
        <v>647.26</v>
      </c>
      <c r="E40" s="10">
        <v>3221</v>
      </c>
      <c r="F40" s="9" t="s">
        <v>19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647.26</v>
      </c>
      <c r="E41" s="23"/>
      <c r="F41" s="25"/>
      <c r="G41" s="26"/>
    </row>
    <row r="42" spans="1:7" x14ac:dyDescent="0.25">
      <c r="A42" s="9" t="s">
        <v>69</v>
      </c>
      <c r="B42" s="14" t="s">
        <v>70</v>
      </c>
      <c r="C42" s="10" t="s">
        <v>26</v>
      </c>
      <c r="D42" s="18">
        <v>323.66000000000003</v>
      </c>
      <c r="E42" s="10">
        <v>3221</v>
      </c>
      <c r="F42" s="9" t="s">
        <v>19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323.66000000000003</v>
      </c>
      <c r="E43" s="23"/>
      <c r="F43" s="25"/>
      <c r="G43" s="26"/>
    </row>
    <row r="44" spans="1:7" x14ac:dyDescent="0.25">
      <c r="A44" s="9" t="s">
        <v>71</v>
      </c>
      <c r="B44" s="14" t="s">
        <v>72</v>
      </c>
      <c r="C44" s="10" t="s">
        <v>26</v>
      </c>
      <c r="D44" s="18">
        <v>369.9</v>
      </c>
      <c r="E44" s="10">
        <v>3224</v>
      </c>
      <c r="F44" s="9" t="s">
        <v>23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369.9</v>
      </c>
      <c r="E45" s="23"/>
      <c r="F45" s="25"/>
      <c r="G45" s="26"/>
    </row>
    <row r="46" spans="1:7" x14ac:dyDescent="0.25">
      <c r="A46" s="9" t="s">
        <v>73</v>
      </c>
      <c r="B46" s="14" t="s">
        <v>74</v>
      </c>
      <c r="C46" s="10" t="s">
        <v>75</v>
      </c>
      <c r="D46" s="18">
        <v>771.88</v>
      </c>
      <c r="E46" s="10">
        <v>3239</v>
      </c>
      <c r="F46" s="9" t="s">
        <v>13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771.88</v>
      </c>
      <c r="E47" s="23"/>
      <c r="F47" s="25"/>
      <c r="G47" s="26"/>
    </row>
    <row r="48" spans="1:7" x14ac:dyDescent="0.25">
      <c r="A48" s="9" t="s">
        <v>76</v>
      </c>
      <c r="B48" s="14" t="s">
        <v>77</v>
      </c>
      <c r="C48" s="10" t="s">
        <v>37</v>
      </c>
      <c r="D48" s="18">
        <v>392.25</v>
      </c>
      <c r="E48" s="10">
        <v>3222</v>
      </c>
      <c r="F48" s="9" t="s">
        <v>78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392.25</v>
      </c>
      <c r="E49" s="23"/>
      <c r="F49" s="25"/>
      <c r="G49" s="26"/>
    </row>
    <row r="50" spans="1:7" x14ac:dyDescent="0.25">
      <c r="A50" s="9" t="s">
        <v>79</v>
      </c>
      <c r="B50" s="14" t="s">
        <v>80</v>
      </c>
      <c r="C50" s="10" t="s">
        <v>37</v>
      </c>
      <c r="D50" s="18">
        <v>43.79</v>
      </c>
      <c r="E50" s="10">
        <v>3231</v>
      </c>
      <c r="F50" s="9" t="s">
        <v>38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43.79</v>
      </c>
      <c r="E51" s="23"/>
      <c r="F51" s="25"/>
      <c r="G51" s="26"/>
    </row>
    <row r="52" spans="1:7" x14ac:dyDescent="0.25">
      <c r="A52" s="9" t="s">
        <v>81</v>
      </c>
      <c r="B52" s="14" t="s">
        <v>82</v>
      </c>
      <c r="C52" s="10" t="s">
        <v>83</v>
      </c>
      <c r="D52" s="18">
        <v>3000</v>
      </c>
      <c r="E52" s="10">
        <v>3239</v>
      </c>
      <c r="F52" s="9" t="s">
        <v>13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3000</v>
      </c>
      <c r="E53" s="23"/>
      <c r="F53" s="25"/>
      <c r="G53" s="26"/>
    </row>
    <row r="54" spans="1:7" x14ac:dyDescent="0.25">
      <c r="A54" s="9" t="s">
        <v>84</v>
      </c>
      <c r="B54" s="14" t="s">
        <v>85</v>
      </c>
      <c r="C54" s="10" t="s">
        <v>86</v>
      </c>
      <c r="D54" s="18">
        <v>45</v>
      </c>
      <c r="E54" s="10">
        <v>3239</v>
      </c>
      <c r="F54" s="9" t="s">
        <v>13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45</v>
      </c>
      <c r="E55" s="23"/>
      <c r="F55" s="25"/>
      <c r="G55" s="26"/>
    </row>
    <row r="56" spans="1:7" x14ac:dyDescent="0.25">
      <c r="A56" s="9" t="s">
        <v>87</v>
      </c>
      <c r="B56" s="14" t="s">
        <v>88</v>
      </c>
      <c r="C56" s="10" t="s">
        <v>37</v>
      </c>
      <c r="D56" s="18">
        <v>82.95</v>
      </c>
      <c r="E56" s="10">
        <v>3235</v>
      </c>
      <c r="F56" s="9" t="s">
        <v>42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82.95</v>
      </c>
      <c r="E57" s="23"/>
      <c r="F57" s="25"/>
      <c r="G57" s="26"/>
    </row>
    <row r="58" spans="1:7" x14ac:dyDescent="0.25">
      <c r="A58" s="9" t="s">
        <v>89</v>
      </c>
      <c r="B58" s="14" t="s">
        <v>90</v>
      </c>
      <c r="C58" s="10" t="s">
        <v>91</v>
      </c>
      <c r="D58" s="18">
        <v>300</v>
      </c>
      <c r="E58" s="10">
        <v>3239</v>
      </c>
      <c r="F58" s="9" t="s">
        <v>13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300</v>
      </c>
      <c r="E59" s="23"/>
      <c r="F59" s="25"/>
      <c r="G59" s="26"/>
    </row>
    <row r="60" spans="1:7" x14ac:dyDescent="0.25">
      <c r="A60" s="9"/>
      <c r="B60" s="14"/>
      <c r="C60" s="10"/>
      <c r="D60" s="18">
        <v>60354.46</v>
      </c>
      <c r="E60" s="10">
        <v>3111</v>
      </c>
      <c r="F60" s="9" t="s">
        <v>98</v>
      </c>
      <c r="G60" s="28" t="s">
        <v>14</v>
      </c>
    </row>
    <row r="61" spans="1:7" x14ac:dyDescent="0.25">
      <c r="A61" s="9"/>
      <c r="B61" s="14"/>
      <c r="C61" s="10"/>
      <c r="D61" s="18">
        <v>8104.73</v>
      </c>
      <c r="E61" s="10">
        <v>3141</v>
      </c>
      <c r="F61" s="9" t="s">
        <v>92</v>
      </c>
      <c r="G61" s="28" t="s">
        <v>14</v>
      </c>
    </row>
    <row r="62" spans="1:7" x14ac:dyDescent="0.25">
      <c r="A62" s="9"/>
      <c r="B62" s="14"/>
      <c r="C62" s="10"/>
      <c r="D62" s="18">
        <v>17004.650000000001</v>
      </c>
      <c r="E62" s="10">
        <v>3151</v>
      </c>
      <c r="F62" s="9" t="s">
        <v>93</v>
      </c>
      <c r="G62" s="28" t="s">
        <v>14</v>
      </c>
    </row>
    <row r="63" spans="1:7" x14ac:dyDescent="0.25">
      <c r="A63" s="9"/>
      <c r="B63" s="14"/>
      <c r="C63" s="10"/>
      <c r="D63" s="18">
        <v>14101.58</v>
      </c>
      <c r="E63" s="10">
        <v>3162</v>
      </c>
      <c r="F63" s="9" t="s">
        <v>94</v>
      </c>
      <c r="G63" s="28" t="s">
        <v>14</v>
      </c>
    </row>
    <row r="64" spans="1:7" x14ac:dyDescent="0.25">
      <c r="A64" s="9"/>
      <c r="B64" s="14"/>
      <c r="C64" s="10"/>
      <c r="D64" s="18">
        <v>425</v>
      </c>
      <c r="E64" s="10">
        <v>3211</v>
      </c>
      <c r="F64" s="9" t="s">
        <v>95</v>
      </c>
      <c r="G64" s="28" t="s">
        <v>14</v>
      </c>
    </row>
    <row r="65" spans="1:7" x14ac:dyDescent="0.25">
      <c r="A65" s="9"/>
      <c r="B65" s="14"/>
      <c r="C65" s="10"/>
      <c r="D65" s="18">
        <v>2049.41</v>
      </c>
      <c r="E65" s="10">
        <v>3212</v>
      </c>
      <c r="F65" s="9" t="s">
        <v>96</v>
      </c>
      <c r="G65" s="28" t="s">
        <v>14</v>
      </c>
    </row>
    <row r="66" spans="1:7" ht="30" x14ac:dyDescent="0.25">
      <c r="A66" s="9" t="s">
        <v>99</v>
      </c>
      <c r="B66" s="14"/>
      <c r="C66" s="10"/>
      <c r="D66" s="18">
        <v>1600</v>
      </c>
      <c r="E66" s="10">
        <v>3237</v>
      </c>
      <c r="F66" s="35" t="s">
        <v>100</v>
      </c>
      <c r="G66" s="28" t="s">
        <v>14</v>
      </c>
    </row>
    <row r="67" spans="1:7" ht="30" x14ac:dyDescent="0.25">
      <c r="A67" s="9" t="s">
        <v>101</v>
      </c>
      <c r="B67" s="14"/>
      <c r="C67" s="10"/>
      <c r="D67" s="18">
        <v>1600</v>
      </c>
      <c r="E67" s="10">
        <v>3237</v>
      </c>
      <c r="F67" s="35" t="s">
        <v>100</v>
      </c>
      <c r="G67" s="28" t="s">
        <v>14</v>
      </c>
    </row>
    <row r="68" spans="1:7" ht="30" x14ac:dyDescent="0.25">
      <c r="A68" s="9"/>
      <c r="B68" s="14"/>
      <c r="C68" s="10"/>
      <c r="D68" s="18">
        <v>1046.68</v>
      </c>
      <c r="E68" s="10">
        <v>3241</v>
      </c>
      <c r="F68" s="35" t="s">
        <v>102</v>
      </c>
      <c r="G68" s="28" t="s">
        <v>14</v>
      </c>
    </row>
    <row r="69" spans="1:7" ht="21" customHeight="1" thickBot="1" x14ac:dyDescent="0.3">
      <c r="A69" s="21" t="s">
        <v>15</v>
      </c>
      <c r="B69" s="22"/>
      <c r="C69" s="23"/>
      <c r="D69" s="24">
        <f>SUM(D60:D68)</f>
        <v>106286.51</v>
      </c>
      <c r="E69" s="23"/>
      <c r="F69" s="25"/>
      <c r="G69" s="26"/>
    </row>
    <row r="70" spans="1:7" ht="15.75" thickBot="1" x14ac:dyDescent="0.3">
      <c r="A70" s="29" t="s">
        <v>97</v>
      </c>
      <c r="B70" s="30"/>
      <c r="C70" s="31"/>
      <c r="D70" s="32">
        <f>SUM(D8,D10,D12,D14,D16,D18,D20,D23,D25,D28,D30,D32,D35,D37,D39,D41,D43,D45,D47,D49,D51,D53,D55,D57,D59,D69)</f>
        <v>117717.09</v>
      </c>
      <c r="E70" s="31"/>
      <c r="F70" s="33"/>
      <c r="G70" s="34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Marijana</cp:lastModifiedBy>
  <dcterms:created xsi:type="dcterms:W3CDTF">2024-03-05T11:42:46Z</dcterms:created>
  <dcterms:modified xsi:type="dcterms:W3CDTF">2025-06-18T10:06:54Z</dcterms:modified>
</cp:coreProperties>
</file>