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2061308B-B981-494A-801F-3E9F351F19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2" i="1" l="1"/>
  <c r="D82" i="1"/>
  <c r="D80" i="1"/>
  <c r="D78" i="1"/>
  <c r="D76" i="1"/>
  <c r="D74" i="1"/>
  <c r="D72" i="1"/>
  <c r="D70" i="1"/>
  <c r="D67" i="1"/>
  <c r="D65" i="1"/>
  <c r="D63" i="1"/>
  <c r="D61" i="1"/>
  <c r="D59" i="1"/>
  <c r="D57" i="1"/>
  <c r="D54" i="1"/>
  <c r="D52" i="1"/>
  <c r="D50" i="1"/>
  <c r="D48" i="1"/>
  <c r="D46" i="1"/>
  <c r="D44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93" i="1" l="1"/>
</calcChain>
</file>

<file path=xl/sharedStrings.xml><?xml version="1.0" encoding="utf-8"?>
<sst xmlns="http://schemas.openxmlformats.org/spreadsheetml/2006/main" count="256" uniqueCount="128">
  <si>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</si>
  <si>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</si>
  <si>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</si>
  <si>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</si>
  <si>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</si>
  <si>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</si>
  <si>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</si>
  <si>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</si>
  <si>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01.11.2025 Do 30.11.2025</t>
  </si>
  <si>
    <t>TEB poslovno savjetovanje</t>
  </si>
  <si>
    <t>99944170669</t>
  </si>
  <si>
    <t>Zagreb</t>
  </si>
  <si>
    <t>STRUČNO USAVRŠAVANJE ZAPOSLENIKA</t>
  </si>
  <si>
    <t>PRIRODOSLOVNO GRAFIČKA ŠKOLA ZADAR</t>
  </si>
  <si>
    <t>Ukupno:</t>
  </si>
  <si>
    <t>In Rebus d.o.o.</t>
  </si>
  <si>
    <t>91591564577</t>
  </si>
  <si>
    <t>10000 Zagreb</t>
  </si>
  <si>
    <t>RAČUNALNE USLUGE</t>
  </si>
  <si>
    <t>Vodovod</t>
  </si>
  <si>
    <t>89406825003</t>
  </si>
  <si>
    <t>Zadar</t>
  </si>
  <si>
    <t>KOMUNALNE USLUGE</t>
  </si>
  <si>
    <t>HP-Hrvatska pošta d.d.</t>
  </si>
  <si>
    <t>87311810356</t>
  </si>
  <si>
    <t>USLUGE TELEFONA, POŠTE I PRIJEVOZA</t>
  </si>
  <si>
    <t>FINA</t>
  </si>
  <si>
    <t>85821130368</t>
  </si>
  <si>
    <t>Čistoća</t>
  </si>
  <si>
    <t>84923155727</t>
  </si>
  <si>
    <t>BLISS, obrt za turizam i poslovno savjetovanje, vl. Kristijan Kotlar</t>
  </si>
  <si>
    <t>83139333425</t>
  </si>
  <si>
    <t>23000 Zadar</t>
  </si>
  <si>
    <t>OSTALE USLUGE</t>
  </si>
  <si>
    <t>AP-SPLIT d.o.o.</t>
  </si>
  <si>
    <t>82888704837</t>
  </si>
  <si>
    <t>Split</t>
  </si>
  <si>
    <t>INTELEKTUALNE I OSOBNE USLUGE</t>
  </si>
  <si>
    <t>JU za upravljanje sportskim objektima zadarski sport</t>
  </si>
  <si>
    <t>82496192577</t>
  </si>
  <si>
    <t>ZAKUPNINE I NAJAMNINE</t>
  </si>
  <si>
    <t>Hrvatski telekom d.d.</t>
  </si>
  <si>
    <t>81793146560</t>
  </si>
  <si>
    <t>Zadar Tehnika d.o.o.</t>
  </si>
  <si>
    <t>77750062239</t>
  </si>
  <si>
    <t>MATERIJAL I DIJELOVI ZA TEKUĆE I INVESTICIJSKO ODRŽAVANJE</t>
  </si>
  <si>
    <t>USLUGE TEKUĆEG I INVESTICIJSKOG ODRŽAVANJA</t>
  </si>
  <si>
    <t>Nasadi d.o.o.</t>
  </si>
  <si>
    <t>76576861981</t>
  </si>
  <si>
    <t>HRV.zajednica računovođa</t>
  </si>
  <si>
    <t>75508100288</t>
  </si>
  <si>
    <t>UREDSKI MATERIJAL I OSTALI MATERIJALNI RASHODI</t>
  </si>
  <si>
    <t>Muzej Antičkg stakla</t>
  </si>
  <si>
    <t>74294482659</t>
  </si>
  <si>
    <t>Pevex d.d.</t>
  </si>
  <si>
    <t>73660371074</t>
  </si>
  <si>
    <t>Sesvete</t>
  </si>
  <si>
    <t>Optimus LAB d.o.o.</t>
  </si>
  <si>
    <t>71981294715</t>
  </si>
  <si>
    <t>Čakovec</t>
  </si>
  <si>
    <t>Zading</t>
  </si>
  <si>
    <t>66697874792</t>
  </si>
  <si>
    <t>ZAJEDNICA UDRUGA CNK</t>
  </si>
  <si>
    <t>65688313960</t>
  </si>
  <si>
    <t>23000 ZADAR</t>
  </si>
  <si>
    <t>OSTALI NESPOMENUTI RASHODI POSLOVANJA</t>
  </si>
  <si>
    <t>HEP OPSKRBA</t>
  </si>
  <si>
    <t>63073332379</t>
  </si>
  <si>
    <t>ENERGIJA</t>
  </si>
  <si>
    <t>KONZUM plus d.o.o.</t>
  </si>
  <si>
    <t>62226620908</t>
  </si>
  <si>
    <t>REPREZENTACIJA</t>
  </si>
  <si>
    <t>Sveučilište Sjever</t>
  </si>
  <si>
    <t>59624928052</t>
  </si>
  <si>
    <t>Koprivnica</t>
  </si>
  <si>
    <t>POTRAŽIVANJA ZA NAKNADE KOJE SE REFUNDIRAJU I PREDUJMOVE</t>
  </si>
  <si>
    <t>Gradska knjižnica Zadar</t>
  </si>
  <si>
    <t>59559512621</t>
  </si>
  <si>
    <t>ALCA ZAGREB d.o.o.</t>
  </si>
  <si>
    <t>58353015102</t>
  </si>
  <si>
    <t>10000 ZAGREB</t>
  </si>
  <si>
    <t>e-store j.d.o.o.</t>
  </si>
  <si>
    <t>53097723816</t>
  </si>
  <si>
    <t>Ciklon</t>
  </si>
  <si>
    <t>52869401719</t>
  </si>
  <si>
    <t>ZadarPut Murvice 14</t>
  </si>
  <si>
    <t>Poslovni edukator d.o.o.</t>
  </si>
  <si>
    <t>45065170578</t>
  </si>
  <si>
    <t>Kaštel Kamelovac</t>
  </si>
  <si>
    <t>SPEC.ORDINACIJA MEDICINE RADA DR.MATE MUSTAĆ</t>
  </si>
  <si>
    <t>44661777447</t>
  </si>
  <si>
    <t>ZDRAVSTVENE I VETERINARSKE USLUGE</t>
  </si>
  <si>
    <t>KREATIVA d.o.o.</t>
  </si>
  <si>
    <t>37351859504</t>
  </si>
  <si>
    <t>10010 Zagreb</t>
  </si>
  <si>
    <t>UREĐAJI, STROJEVI I OPREMA ZA OSTALE NAMJENE</t>
  </si>
  <si>
    <t>A1 Busines Solutions</t>
  </si>
  <si>
    <t>29524210204</t>
  </si>
  <si>
    <t>Croatia osiguranje</t>
  </si>
  <si>
    <t>26187994862</t>
  </si>
  <si>
    <t>PREMIJE OSIGURANJA</t>
  </si>
  <si>
    <t>PA-GO Sveti Rok</t>
  </si>
  <si>
    <t>24292016879</t>
  </si>
  <si>
    <t>Sveti Rok</t>
  </si>
  <si>
    <t>BRKO d.o.o.</t>
  </si>
  <si>
    <t>23204053876</t>
  </si>
  <si>
    <t>VIRTUS MREŽA D.O.O. ZA USLUGE I TRGOVINU</t>
  </si>
  <si>
    <t>17433779527</t>
  </si>
  <si>
    <t>10010 ZAGREB</t>
  </si>
  <si>
    <t>Opća bolnica Zadar</t>
  </si>
  <si>
    <t>11854878552</t>
  </si>
  <si>
    <t>LORENA VL. MARICA PESTIĆ</t>
  </si>
  <si>
    <t>10384020588</t>
  </si>
  <si>
    <t>ALFA ATEST d.o.o.</t>
  </si>
  <si>
    <t>03448022583</t>
  </si>
  <si>
    <t>21000 Split</t>
  </si>
  <si>
    <t>PLAĆE ZA REDOVAN RAD</t>
  </si>
  <si>
    <t>POREZ NA DOHODAK OD NES. RADA</t>
  </si>
  <si>
    <t>DOPRINOS ZA MIO</t>
  </si>
  <si>
    <t>DOPRINOS ZA OBVEZNO ZDRAVSTVENO OSIGURANJE</t>
  </si>
  <si>
    <t>OSTALI RASHODI ZA ZAPOSLENE (NAGRADE, DAROVI, OTPREMNINE, NAKNADE ZA BOLEST I SL.)</t>
  </si>
  <si>
    <t>SLUŽBENA PUTOVANJA</t>
  </si>
  <si>
    <t>NAKNADE ZA PRIJEVOZ, ZA RAD NA TERENU I ODVOJENI ŽIVOT</t>
  </si>
  <si>
    <t>Sveukupno:</t>
  </si>
  <si>
    <t>Rupčić Kajtezović Ivana</t>
  </si>
  <si>
    <t>Vulić Helena</t>
  </si>
  <si>
    <t>INTELEKTUALNE I OSOBNE USLUGE - ugovor o djelu (neto + doprinosi i porez)</t>
  </si>
  <si>
    <t>PRIRODOSLOVNO GRAFIČKA ŠKOLA ZADAR
Perivoj Vladimira Nazora 3
ZADAR
Tel: +385(23)213746   Fax: 000
OIB: 87945705905
Mail: ured@pgszd.hr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</si>
</sst>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127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110</v>
      </c>
      <c r="E7" s="10">
        <v>3213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110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130.44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130.44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117.24</v>
      </c>
      <c r="E11" s="10">
        <v>3234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117.24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91.44</v>
      </c>
      <c r="E13" s="10">
        <v>3231</v>
      </c>
      <c r="F13" s="9" t="s">
        <v>25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91.44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11</v>
      </c>
      <c r="D15" s="18">
        <v>1.91</v>
      </c>
      <c r="E15" s="10">
        <v>3238</v>
      </c>
      <c r="F15" s="9" t="s">
        <v>18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1.91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21</v>
      </c>
      <c r="D17" s="18">
        <v>161.04</v>
      </c>
      <c r="E17" s="10">
        <v>3234</v>
      </c>
      <c r="F17" s="9" t="s">
        <v>22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161.04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500</v>
      </c>
      <c r="E19" s="10">
        <v>3239</v>
      </c>
      <c r="F19" s="9" t="s">
        <v>33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500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69.680000000000007</v>
      </c>
      <c r="E21" s="10">
        <v>3237</v>
      </c>
      <c r="F21" s="9" t="s">
        <v>37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69.680000000000007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21</v>
      </c>
      <c r="D23" s="18">
        <v>743.14</v>
      </c>
      <c r="E23" s="10">
        <v>3235</v>
      </c>
      <c r="F23" s="9" t="s">
        <v>40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743.14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11</v>
      </c>
      <c r="D25" s="18">
        <v>54.08</v>
      </c>
      <c r="E25" s="10">
        <v>3231</v>
      </c>
      <c r="F25" s="9" t="s">
        <v>25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54.08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21</v>
      </c>
      <c r="D27" s="18">
        <v>877.95</v>
      </c>
      <c r="E27" s="10">
        <v>3224</v>
      </c>
      <c r="F27" s="9" t="s">
        <v>45</v>
      </c>
      <c r="G27" s="27" t="s">
        <v>13</v>
      </c>
    </row>
    <row r="28" spans="1:7" x14ac:dyDescent="0.25">
      <c r="A28" s="9"/>
      <c r="B28" s="14"/>
      <c r="C28" s="10"/>
      <c r="D28" s="18">
        <v>170.83</v>
      </c>
      <c r="E28" s="10">
        <v>3232</v>
      </c>
      <c r="F28" s="9" t="s">
        <v>46</v>
      </c>
      <c r="G28" s="28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SUM(D27:D28)</f>
        <v>1048.78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21</v>
      </c>
      <c r="D30" s="18">
        <v>200</v>
      </c>
      <c r="E30" s="10">
        <v>3234</v>
      </c>
      <c r="F30" s="9" t="s">
        <v>22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200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11</v>
      </c>
      <c r="D32" s="18">
        <v>235</v>
      </c>
      <c r="E32" s="10">
        <v>3221</v>
      </c>
      <c r="F32" s="9" t="s">
        <v>51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235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21</v>
      </c>
      <c r="D34" s="18">
        <v>24</v>
      </c>
      <c r="E34" s="10">
        <v>3239</v>
      </c>
      <c r="F34" s="9" t="s">
        <v>33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24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54.31</v>
      </c>
      <c r="E36" s="10">
        <v>3224</v>
      </c>
      <c r="F36" s="9" t="s">
        <v>45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54.31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136.25</v>
      </c>
      <c r="E38" s="10">
        <v>3238</v>
      </c>
      <c r="F38" s="9" t="s">
        <v>18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136.25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21</v>
      </c>
      <c r="D40" s="18">
        <v>99.53</v>
      </c>
      <c r="E40" s="10">
        <v>3238</v>
      </c>
      <c r="F40" s="9" t="s">
        <v>18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99.53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64</v>
      </c>
      <c r="D42" s="18">
        <v>450</v>
      </c>
      <c r="E42" s="10">
        <v>3239</v>
      </c>
      <c r="F42" s="9" t="s">
        <v>33</v>
      </c>
      <c r="G42" s="27" t="s">
        <v>13</v>
      </c>
    </row>
    <row r="43" spans="1:7" x14ac:dyDescent="0.25">
      <c r="A43" s="9"/>
      <c r="B43" s="14"/>
      <c r="C43" s="10"/>
      <c r="D43" s="18">
        <v>50</v>
      </c>
      <c r="E43" s="10">
        <v>3299</v>
      </c>
      <c r="F43" s="9" t="s">
        <v>65</v>
      </c>
      <c r="G43" s="28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SUM(D42:D43)</f>
        <v>500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11</v>
      </c>
      <c r="D45" s="18">
        <v>568.88</v>
      </c>
      <c r="E45" s="10">
        <v>3223</v>
      </c>
      <c r="F45" s="9" t="s">
        <v>68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568.88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17</v>
      </c>
      <c r="D47" s="18">
        <v>26.06</v>
      </c>
      <c r="E47" s="10">
        <v>3293</v>
      </c>
      <c r="F47" s="9" t="s">
        <v>71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26.06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13.27</v>
      </c>
      <c r="E49" s="10">
        <v>1291</v>
      </c>
      <c r="F49" s="9" t="s">
        <v>75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13.27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21</v>
      </c>
      <c r="D51" s="18">
        <v>67.69</v>
      </c>
      <c r="E51" s="10">
        <v>3239</v>
      </c>
      <c r="F51" s="9" t="s">
        <v>33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67.69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796.88</v>
      </c>
      <c r="E53" s="10">
        <v>3221</v>
      </c>
      <c r="F53" s="9" t="s">
        <v>51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796.88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21</v>
      </c>
      <c r="D55" s="18">
        <v>302.41000000000003</v>
      </c>
      <c r="E55" s="10">
        <v>3221</v>
      </c>
      <c r="F55" s="9" t="s">
        <v>51</v>
      </c>
      <c r="G55" s="27" t="s">
        <v>13</v>
      </c>
    </row>
    <row r="56" spans="1:7" x14ac:dyDescent="0.25">
      <c r="A56" s="9"/>
      <c r="B56" s="14"/>
      <c r="C56" s="10"/>
      <c r="D56" s="18">
        <v>270</v>
      </c>
      <c r="E56" s="10">
        <v>3299</v>
      </c>
      <c r="F56" s="9" t="s">
        <v>65</v>
      </c>
      <c r="G56" s="28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SUM(D55:D56)</f>
        <v>572.41000000000008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85</v>
      </c>
      <c r="D58" s="18">
        <v>47.5</v>
      </c>
      <c r="E58" s="10">
        <v>3234</v>
      </c>
      <c r="F58" s="9" t="s">
        <v>22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47.5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117</v>
      </c>
      <c r="E60" s="10">
        <v>3213</v>
      </c>
      <c r="F60" s="9" t="s">
        <v>12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117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64</v>
      </c>
      <c r="D62" s="18">
        <v>41.82</v>
      </c>
      <c r="E62" s="10">
        <v>3236</v>
      </c>
      <c r="F62" s="9" t="s">
        <v>91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41.82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94</v>
      </c>
      <c r="D64" s="18">
        <v>380.75</v>
      </c>
      <c r="E64" s="10">
        <v>4227</v>
      </c>
      <c r="F64" s="9" t="s">
        <v>95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380.75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11</v>
      </c>
      <c r="D66" s="18">
        <v>29.43</v>
      </c>
      <c r="E66" s="10">
        <v>3231</v>
      </c>
      <c r="F66" s="9" t="s">
        <v>25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29.43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21</v>
      </c>
      <c r="D68" s="18">
        <v>104.53</v>
      </c>
      <c r="E68" s="10">
        <v>3292</v>
      </c>
      <c r="F68" s="9" t="s">
        <v>100</v>
      </c>
      <c r="G68" s="27" t="s">
        <v>13</v>
      </c>
    </row>
    <row r="69" spans="1:7" x14ac:dyDescent="0.25">
      <c r="A69" s="9"/>
      <c r="B69" s="14"/>
      <c r="C69" s="10"/>
      <c r="D69" s="18">
        <v>106.27</v>
      </c>
      <c r="E69" s="10">
        <v>3299</v>
      </c>
      <c r="F69" s="9" t="s">
        <v>65</v>
      </c>
      <c r="G69" s="28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SUM(D68:D69)</f>
        <v>210.8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103</v>
      </c>
      <c r="D71" s="18">
        <v>42.5</v>
      </c>
      <c r="E71" s="10">
        <v>3221</v>
      </c>
      <c r="F71" s="9" t="s">
        <v>51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42.5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64</v>
      </c>
      <c r="D73" s="18">
        <v>98</v>
      </c>
      <c r="E73" s="10">
        <v>3239</v>
      </c>
      <c r="F73" s="9" t="s">
        <v>33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98</v>
      </c>
      <c r="E74" s="23"/>
      <c r="F74" s="25"/>
      <c r="G74" s="26"/>
    </row>
    <row r="75" spans="1:7" x14ac:dyDescent="0.25">
      <c r="A75" s="9" t="s">
        <v>106</v>
      </c>
      <c r="B75" s="14" t="s">
        <v>107</v>
      </c>
      <c r="C75" s="10" t="s">
        <v>108</v>
      </c>
      <c r="D75" s="18">
        <v>2690</v>
      </c>
      <c r="E75" s="10">
        <v>3235</v>
      </c>
      <c r="F75" s="9" t="s">
        <v>40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2690</v>
      </c>
      <c r="E76" s="23"/>
      <c r="F76" s="25"/>
      <c r="G76" s="26"/>
    </row>
    <row r="77" spans="1:7" x14ac:dyDescent="0.25">
      <c r="A77" s="9" t="s">
        <v>109</v>
      </c>
      <c r="B77" s="14" t="s">
        <v>110</v>
      </c>
      <c r="C77" s="10" t="s">
        <v>21</v>
      </c>
      <c r="D77" s="18">
        <v>2080</v>
      </c>
      <c r="E77" s="10">
        <v>3236</v>
      </c>
      <c r="F77" s="9" t="s">
        <v>91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2080</v>
      </c>
      <c r="E78" s="23"/>
      <c r="F78" s="25"/>
      <c r="G78" s="26"/>
    </row>
    <row r="79" spans="1:7" x14ac:dyDescent="0.25">
      <c r="A79" s="9" t="s">
        <v>111</v>
      </c>
      <c r="B79" s="14" t="s">
        <v>112</v>
      </c>
      <c r="C79" s="10" t="s">
        <v>64</v>
      </c>
      <c r="D79" s="18">
        <v>75</v>
      </c>
      <c r="E79" s="10">
        <v>3299</v>
      </c>
      <c r="F79" s="9" t="s">
        <v>65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75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115</v>
      </c>
      <c r="D81" s="18">
        <v>2750</v>
      </c>
      <c r="E81" s="10">
        <v>3239</v>
      </c>
      <c r="F81" s="9" t="s">
        <v>33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2750</v>
      </c>
      <c r="E82" s="23"/>
      <c r="F82" s="25"/>
      <c r="G82" s="26"/>
    </row>
    <row r="83" spans="1:7" x14ac:dyDescent="0.25">
      <c r="A83" s="9"/>
      <c r="B83" s="14"/>
      <c r="C83" s="10"/>
      <c r="D83" s="18">
        <v>63469.78</v>
      </c>
      <c r="E83" s="10">
        <v>3111</v>
      </c>
      <c r="F83" s="9" t="s">
        <v>116</v>
      </c>
      <c r="G83" s="28" t="s">
        <v>13</v>
      </c>
    </row>
    <row r="84" spans="1:7" x14ac:dyDescent="0.25">
      <c r="A84" s="9"/>
      <c r="B84" s="14"/>
      <c r="C84" s="10"/>
      <c r="D84" s="18">
        <v>8949.4</v>
      </c>
      <c r="E84" s="10">
        <v>3141</v>
      </c>
      <c r="F84" s="9" t="s">
        <v>117</v>
      </c>
      <c r="G84" s="28" t="s">
        <v>13</v>
      </c>
    </row>
    <row r="85" spans="1:7" x14ac:dyDescent="0.25">
      <c r="A85" s="9"/>
      <c r="B85" s="14"/>
      <c r="C85" s="10"/>
      <c r="D85" s="18">
        <v>18076.240000000002</v>
      </c>
      <c r="E85" s="10">
        <v>3151</v>
      </c>
      <c r="F85" s="9" t="s">
        <v>118</v>
      </c>
      <c r="G85" s="28" t="s">
        <v>13</v>
      </c>
    </row>
    <row r="86" spans="1:7" x14ac:dyDescent="0.25">
      <c r="A86" s="9"/>
      <c r="B86" s="14"/>
      <c r="C86" s="10"/>
      <c r="D86" s="18">
        <v>14931.78</v>
      </c>
      <c r="E86" s="10">
        <v>3162</v>
      </c>
      <c r="F86" s="9" t="s">
        <v>119</v>
      </c>
      <c r="G86" s="28" t="s">
        <v>13</v>
      </c>
    </row>
    <row r="87" spans="1:7" ht="30" x14ac:dyDescent="0.25">
      <c r="A87" s="9"/>
      <c r="B87" s="14"/>
      <c r="C87" s="10"/>
      <c r="D87" s="18">
        <v>2320</v>
      </c>
      <c r="E87" s="10">
        <v>3171</v>
      </c>
      <c r="F87" s="35" t="s">
        <v>120</v>
      </c>
      <c r="G87" s="28" t="s">
        <v>13</v>
      </c>
    </row>
    <row r="88" spans="1:7" x14ac:dyDescent="0.25">
      <c r="A88" s="9"/>
      <c r="B88" s="14"/>
      <c r="C88" s="10"/>
      <c r="D88" s="18">
        <v>596.04999999999995</v>
      </c>
      <c r="E88" s="10">
        <v>3211</v>
      </c>
      <c r="F88" s="9" t="s">
        <v>121</v>
      </c>
      <c r="G88" s="28" t="s">
        <v>13</v>
      </c>
    </row>
    <row r="89" spans="1:7" x14ac:dyDescent="0.25">
      <c r="A89" s="9"/>
      <c r="B89" s="14"/>
      <c r="C89" s="10"/>
      <c r="D89" s="18">
        <v>2410.4499999999998</v>
      </c>
      <c r="E89" s="10">
        <v>3212</v>
      </c>
      <c r="F89" s="9" t="s">
        <v>122</v>
      </c>
      <c r="G89" s="28" t="s">
        <v>13</v>
      </c>
    </row>
    <row r="90" spans="1:7" ht="30" x14ac:dyDescent="0.25">
      <c r="A90" s="9" t="s">
        <v>125</v>
      </c>
      <c r="B90" s="14"/>
      <c r="C90" s="10"/>
      <c r="D90" s="18">
        <v>1040</v>
      </c>
      <c r="E90" s="10">
        <v>3237</v>
      </c>
      <c r="F90" s="35" t="s">
        <v>126</v>
      </c>
      <c r="G90" s="28" t="s">
        <v>13</v>
      </c>
    </row>
    <row r="91" spans="1:7" ht="30" x14ac:dyDescent="0.25">
      <c r="A91" s="9" t="s">
        <v>124</v>
      </c>
      <c r="B91" s="14"/>
      <c r="C91" s="10"/>
      <c r="D91" s="18">
        <v>1040</v>
      </c>
      <c r="E91" s="10">
        <v>3237</v>
      </c>
      <c r="F91" s="35" t="s">
        <v>126</v>
      </c>
      <c r="G91" s="28" t="s">
        <v>13</v>
      </c>
    </row>
    <row r="92" spans="1:7" ht="21" customHeight="1" thickBot="1" x14ac:dyDescent="0.3">
      <c r="A92" s="21" t="s">
        <v>14</v>
      </c>
      <c r="B92" s="22"/>
      <c r="C92" s="23"/>
      <c r="D92" s="24">
        <f>SUM(D83:D91)</f>
        <v>112833.7</v>
      </c>
      <c r="E92" s="23"/>
      <c r="F92" s="25"/>
      <c r="G92" s="26"/>
    </row>
    <row r="93" spans="1:7" ht="15.75" thickBot="1" x14ac:dyDescent="0.3">
      <c r="A93" s="29" t="s">
        <v>123</v>
      </c>
      <c r="B93" s="30"/>
      <c r="C93" s="31"/>
      <c r="D93" s="32">
        <f>SUM(D8,D10,D12,D14,D16,D18,D20,D22,D24,D26,D29,D31,D33,D35,D37,D39,D41,D44,D46,D48,D50,D52,D54,D57,D59,D61,D63,D65,D67,D70,D72,D74,D76,D78,D80,D82,D92)</f>
        <v>127718.53</v>
      </c>
      <c r="E93" s="31"/>
      <c r="F93" s="33"/>
      <c r="G93" s="34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2025-12-17T12:40:15Z</dcterms:modified>
</cp:coreProperties>
</file>