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44233A14-1779-4A4B-84B9-544272EE4C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1" i="1" l="1"/>
  <c r="D110" i="1"/>
  <c r="D122" i="1" s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68" i="1"/>
  <c r="D66" i="1"/>
  <c r="D64" i="1"/>
  <c r="D62" i="1"/>
  <c r="D60" i="1"/>
  <c r="D58" i="1"/>
  <c r="D56" i="1"/>
  <c r="D53" i="1"/>
  <c r="D51" i="1"/>
  <c r="D49" i="1"/>
  <c r="D46" i="1"/>
  <c r="D44" i="1"/>
  <c r="D42" i="1"/>
  <c r="D40" i="1"/>
  <c r="D38" i="1"/>
  <c r="D36" i="1"/>
  <c r="D33" i="1"/>
  <c r="D31" i="1"/>
  <c r="D28" i="1"/>
  <c r="D26" i="1"/>
  <c r="D24" i="1"/>
  <c r="D22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<sst xmlns="http://schemas.openxmlformats.org/spreadsheetml/2006/main" count="337" uniqueCount="159">
  <si>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</si>
  <si>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</si>
  <si>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</si>
  <si>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</si>
  <si>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</si>
  <si>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</si>
  <si>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</si>
  <si>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</si>
  <si>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01.12.2025 Do 31.12.2025</t>
  </si>
  <si>
    <t>Indel zaštita</t>
  </si>
  <si>
    <t>99947716440</t>
  </si>
  <si>
    <t>Rijeka</t>
  </si>
  <si>
    <t>INTELEKTUALNE I OSOBNE USLUGE</t>
  </si>
  <si>
    <t>PRIRODOSLOVNO GRAFIČKA ŠKOLA ZADAR</t>
  </si>
  <si>
    <t>OSTALE USLUGE</t>
  </si>
  <si>
    <t>Ukupno:</t>
  </si>
  <si>
    <t>TEB poslovno savjetovanje</t>
  </si>
  <si>
    <t>99944170669</t>
  </si>
  <si>
    <t>Zagreb</t>
  </si>
  <si>
    <t>UREDSKI MATERIJAL I OSTALI MATERIJALNI RASHODI</t>
  </si>
  <si>
    <t>SB COMMERCE d.o.o.</t>
  </si>
  <si>
    <t>99626319363</t>
  </si>
  <si>
    <t>HR-10000 Zagreb</t>
  </si>
  <si>
    <t>UREĐAJI, STROJEVI I OPREMA ZA OSTALE NAMJENE</t>
  </si>
  <si>
    <t>CHIMAERA, OBRT ZA USLUGE, VL. FILIP BERLENGI</t>
  </si>
  <si>
    <t>96744833641</t>
  </si>
  <si>
    <t>10110 ZAGREB-TREŠNJEVKA</t>
  </si>
  <si>
    <t>Dalmat d.o.o.</t>
  </si>
  <si>
    <t>96679371567</t>
  </si>
  <si>
    <t>Zadar</t>
  </si>
  <si>
    <t>Kacavida j.d.o.o.</t>
  </si>
  <si>
    <t>94175114920</t>
  </si>
  <si>
    <t>23206 Sukošan 23206 Sukošan</t>
  </si>
  <si>
    <t>REPREZENTACIJA</t>
  </si>
  <si>
    <t>In Rebus d.o.o.</t>
  </si>
  <si>
    <t>91591564577</t>
  </si>
  <si>
    <t>10000 Zagreb</t>
  </si>
  <si>
    <t>RAČUNALNE USLUGE</t>
  </si>
  <si>
    <t>Parket dizajn d.o.o.</t>
  </si>
  <si>
    <t>89732141298</t>
  </si>
  <si>
    <t>23000 Zadar</t>
  </si>
  <si>
    <t>USLUGE TEKUĆEG I INVESTICIJSKOG ODRŽAVANJA</t>
  </si>
  <si>
    <t>Decathlon</t>
  </si>
  <si>
    <t>89516372197</t>
  </si>
  <si>
    <t>POTRAŽIVANJA ZA NAKNADE KOJE SE REFUNDIRAJU I PREDUJMOVE</t>
  </si>
  <si>
    <t>Vodovod</t>
  </si>
  <si>
    <t>89406825003</t>
  </si>
  <si>
    <t>KOMUNALNE USLUGE</t>
  </si>
  <si>
    <t>BRALA d.o.o.</t>
  </si>
  <si>
    <t>88011419576</t>
  </si>
  <si>
    <t>23242 Posedarje</t>
  </si>
  <si>
    <t>MATERIJAL I DIJELOVI ZA TEKUĆE I INVESTICIJSKO ODRŽAVANJE</t>
  </si>
  <si>
    <t>OSTALI NESPOMENUTI RASHODI POSLOVANJA</t>
  </si>
  <si>
    <t>HP-Hrvatska pošta d.d.</t>
  </si>
  <si>
    <t>87311810356</t>
  </si>
  <si>
    <t>USLUGE TELEFONA, POŠTE I PRIJEVOZA</t>
  </si>
  <si>
    <t>FINA</t>
  </si>
  <si>
    <t>85821130368</t>
  </si>
  <si>
    <t>Čistoća</t>
  </si>
  <si>
    <t>84923155727</t>
  </si>
  <si>
    <t>AP-SPLIT d.o.o.</t>
  </si>
  <si>
    <t>82888704837</t>
  </si>
  <si>
    <t>Split</t>
  </si>
  <si>
    <t>JU za upravljanje sportskim objektima zadarski sport</t>
  </si>
  <si>
    <t>82496192577</t>
  </si>
  <si>
    <t>ZAKUPNINE I NAJAMNINE</t>
  </si>
  <si>
    <t>Hrvatski telekom d.d.</t>
  </si>
  <si>
    <t>81793146560</t>
  </si>
  <si>
    <t>Kovačić Konzalting d.o.o.</t>
  </si>
  <si>
    <t>79608058419</t>
  </si>
  <si>
    <t>Trogir</t>
  </si>
  <si>
    <t>Zadar Tehnika d.o.o.</t>
  </si>
  <si>
    <t>77750062239</t>
  </si>
  <si>
    <t>TERMOINSTAL VL. DAMIR KUNŠTEK</t>
  </si>
  <si>
    <t>77410281753</t>
  </si>
  <si>
    <t>23000 ZADAR</t>
  </si>
  <si>
    <t>Udruga hrvatskih srednjoškolskih ravnatelja</t>
  </si>
  <si>
    <t>75780877581</t>
  </si>
  <si>
    <t>STRUČNO USAVRŠAVANJE ZAPOSLENIKA</t>
  </si>
  <si>
    <t>Alfa.d.o.o.</t>
  </si>
  <si>
    <t>74080813970</t>
  </si>
  <si>
    <t>SITNI INVENTAR I AUTO GUME</t>
  </si>
  <si>
    <t>Pevex d.d.</t>
  </si>
  <si>
    <t>73660371074</t>
  </si>
  <si>
    <t>Sesvete</t>
  </si>
  <si>
    <t>Optimus LAB d.o.o.</t>
  </si>
  <si>
    <t>71981294715</t>
  </si>
  <si>
    <t>Čakovec</t>
  </si>
  <si>
    <t>Zading</t>
  </si>
  <si>
    <t>66697874792</t>
  </si>
  <si>
    <t>RESTART</t>
  </si>
  <si>
    <t>65917862963</t>
  </si>
  <si>
    <t>10000 ZAGREB</t>
  </si>
  <si>
    <t>Dual II</t>
  </si>
  <si>
    <t>64100901528</t>
  </si>
  <si>
    <t>MATERIJAL I SIROVINE</t>
  </si>
  <si>
    <t>HEP OPSKRBA</t>
  </si>
  <si>
    <t>63073332379</t>
  </si>
  <si>
    <t>ENERGIJA</t>
  </si>
  <si>
    <t>KONZUM plus d.o.o.</t>
  </si>
  <si>
    <t>62226620908</t>
  </si>
  <si>
    <t>ALCA ZAGREB d.o.o.</t>
  </si>
  <si>
    <t>58353015102</t>
  </si>
  <si>
    <t>e-store j.d.o.o.</t>
  </si>
  <si>
    <t>53097723816</t>
  </si>
  <si>
    <t>Retis Informatika d.o.o.</t>
  </si>
  <si>
    <t>49823161625</t>
  </si>
  <si>
    <t>UREDSKA OPREMA I NAMJEŠTAJ</t>
  </si>
  <si>
    <t>Poslovni edukator d.o.o.</t>
  </si>
  <si>
    <t>45065170578</t>
  </si>
  <si>
    <t>Kaštel Kamelovac</t>
  </si>
  <si>
    <t>Školska knjiga d.d.</t>
  </si>
  <si>
    <t>38967655335</t>
  </si>
  <si>
    <t>Inkontinentni centar d.o.o.</t>
  </si>
  <si>
    <t>36396485822</t>
  </si>
  <si>
    <t>SLUŽBENA, RADNA I ZAŠTITNA ODJEĆA I OBUĆA</t>
  </si>
  <si>
    <t>IGEPA PLANA</t>
  </si>
  <si>
    <t>32642260178</t>
  </si>
  <si>
    <t>Zavod za javno zdravstvo</t>
  </si>
  <si>
    <t>30765863795</t>
  </si>
  <si>
    <t>Poredak d.o.o.</t>
  </si>
  <si>
    <t>29848171479</t>
  </si>
  <si>
    <t>A1 Busines Solutions</t>
  </si>
  <si>
    <t>29524210204</t>
  </si>
  <si>
    <t>Selmet d.o.o.</t>
  </si>
  <si>
    <t>25531283613</t>
  </si>
  <si>
    <t>ROTO DINAMIC d.o.o.</t>
  </si>
  <si>
    <t>24723122482</t>
  </si>
  <si>
    <t xml:space="preserve"> SAMOBOR</t>
  </si>
  <si>
    <t>PA-GO Sveti Rok</t>
  </si>
  <si>
    <t>24292016879</t>
  </si>
  <si>
    <t>Sveti Rok</t>
  </si>
  <si>
    <t>INGATEST d.o.o.</t>
  </si>
  <si>
    <t>21777333810</t>
  </si>
  <si>
    <t>Katarina Zrinski d.o.o.</t>
  </si>
  <si>
    <t>13653700851</t>
  </si>
  <si>
    <t>Varaždin</t>
  </si>
  <si>
    <t>KNJIGE</t>
  </si>
  <si>
    <t>Opti Print Adria d.o.o.</t>
  </si>
  <si>
    <t>11469787133</t>
  </si>
  <si>
    <t>RIJEKA TRANS D.O.O. VP</t>
  </si>
  <si>
    <t>08418011938</t>
  </si>
  <si>
    <t>51227 KUKULJANOVO</t>
  </si>
  <si>
    <t>F-TOURS</t>
  </si>
  <si>
    <t>05871616331</t>
  </si>
  <si>
    <t>Arta-Zip</t>
  </si>
  <si>
    <t>05580752683</t>
  </si>
  <si>
    <t>PLAĆE ZA REDOVAN RAD</t>
  </si>
  <si>
    <t>POREZ NA DOHODAK OD NES. RADA</t>
  </si>
  <si>
    <t>DOPRINOS ZA MIO</t>
  </si>
  <si>
    <t>DOPRINOS ZA OBVEZNO ZDRAVSTVENO OSIGURANJE</t>
  </si>
  <si>
    <t>OSTALI RASHODI ZA ZAPOSLENE (NAGRADE, DAROVI, OTPREMNINE, NAKNADE ZA BOLEST I SL.)</t>
  </si>
  <si>
    <t>SLUŽBENA PUTOVANJA</t>
  </si>
  <si>
    <t>NAKNADE ZA PRIJEVOZ, ZA RAD NA TERENU I ODVOJENI ŽIVOT</t>
  </si>
  <si>
    <t>Sveukupno:</t>
  </si>
  <si>
    <t>PRIRODOSLOVNO GRAFIČKA ŠKOLA ZADAR
Perivoj Vladimira Nazora 3
ZADAR
Tel: +385(23)213746   Fax: 000
OIB: 87945705905
Mail: ured@pgszd.hr
IBAN: HR4424020061800013007</t>
  </si>
  <si>
    <t>NAKNADE TROŠKOVA OSOBAMA IZVAN RADNOG ODNOSA - naknada troškova prijevoza za učenike s poteškoćama u razvoju</t>
  </si>
  <si>
    <t>Anamarija Ivković</t>
  </si>
  <si>
    <t>INTELEKTUALNE I OSOBNE USLUGE - ugovor o djelu (neto + porezi i doprinosi)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</si>
</sst>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100" zoomScaleNormal="100" workbookViewId="0">
      <selection activeCell="F119" sqref="F1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155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49.78</v>
      </c>
      <c r="E7" s="10">
        <v>3237</v>
      </c>
      <c r="F7" s="9" t="s">
        <v>12</v>
      </c>
      <c r="G7" s="20" t="s">
        <v>13</v>
      </c>
    </row>
    <row r="8" spans="1:7" x14ac:dyDescent="0.25">
      <c r="A8" s="9"/>
      <c r="B8" s="14"/>
      <c r="C8" s="10"/>
      <c r="D8" s="18">
        <v>849.56</v>
      </c>
      <c r="E8" s="10">
        <v>3239</v>
      </c>
      <c r="F8" s="9" t="s">
        <v>14</v>
      </c>
      <c r="G8" s="21" t="s">
        <v>13</v>
      </c>
    </row>
    <row r="9" spans="1:7" ht="27" customHeight="1" thickBot="1" x14ac:dyDescent="0.3">
      <c r="A9" s="22" t="s">
        <v>15</v>
      </c>
      <c r="B9" s="23"/>
      <c r="C9" s="24"/>
      <c r="D9" s="25">
        <f>SUM(D7:D8)</f>
        <v>899.33999999999992</v>
      </c>
      <c r="E9" s="24"/>
      <c r="F9" s="26"/>
      <c r="G9" s="27"/>
    </row>
    <row r="10" spans="1:7" x14ac:dyDescent="0.25">
      <c r="A10" s="9" t="s">
        <v>16</v>
      </c>
      <c r="B10" s="14" t="s">
        <v>17</v>
      </c>
      <c r="C10" s="10" t="s">
        <v>18</v>
      </c>
      <c r="D10" s="18">
        <v>230</v>
      </c>
      <c r="E10" s="10">
        <v>3221</v>
      </c>
      <c r="F10" s="9" t="s">
        <v>19</v>
      </c>
      <c r="G10" s="28" t="s">
        <v>13</v>
      </c>
    </row>
    <row r="11" spans="1:7" ht="27" customHeight="1" thickBot="1" x14ac:dyDescent="0.3">
      <c r="A11" s="22" t="s">
        <v>15</v>
      </c>
      <c r="B11" s="23"/>
      <c r="C11" s="24"/>
      <c r="D11" s="25">
        <f>SUM(D10:D10)</f>
        <v>230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419.69</v>
      </c>
      <c r="E12" s="10">
        <v>4227</v>
      </c>
      <c r="F12" s="9" t="s">
        <v>23</v>
      </c>
      <c r="G12" s="28" t="s">
        <v>13</v>
      </c>
    </row>
    <row r="13" spans="1:7" ht="27" customHeight="1" thickBot="1" x14ac:dyDescent="0.3">
      <c r="A13" s="22" t="s">
        <v>15</v>
      </c>
      <c r="B13" s="23"/>
      <c r="C13" s="24"/>
      <c r="D13" s="25">
        <f>SUM(D12:D12)</f>
        <v>419.69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500</v>
      </c>
      <c r="E14" s="10">
        <v>3239</v>
      </c>
      <c r="F14" s="9" t="s">
        <v>14</v>
      </c>
      <c r="G14" s="28" t="s">
        <v>13</v>
      </c>
    </row>
    <row r="15" spans="1:7" ht="27" customHeight="1" thickBot="1" x14ac:dyDescent="0.3">
      <c r="A15" s="22" t="s">
        <v>15</v>
      </c>
      <c r="B15" s="23"/>
      <c r="C15" s="24"/>
      <c r="D15" s="25">
        <f>SUM(D14:D14)</f>
        <v>500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87.75</v>
      </c>
      <c r="E16" s="10">
        <v>3221</v>
      </c>
      <c r="F16" s="9" t="s">
        <v>19</v>
      </c>
      <c r="G16" s="28" t="s">
        <v>13</v>
      </c>
    </row>
    <row r="17" spans="1:7" ht="27" customHeight="1" thickBot="1" x14ac:dyDescent="0.3">
      <c r="A17" s="22" t="s">
        <v>15</v>
      </c>
      <c r="B17" s="23"/>
      <c r="C17" s="24"/>
      <c r="D17" s="25">
        <f>SUM(D16:D16)</f>
        <v>87.75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576.29999999999995</v>
      </c>
      <c r="E18" s="10">
        <v>3293</v>
      </c>
      <c r="F18" s="9" t="s">
        <v>33</v>
      </c>
      <c r="G18" s="28" t="s">
        <v>13</v>
      </c>
    </row>
    <row r="19" spans="1:7" ht="27" customHeight="1" thickBot="1" x14ac:dyDescent="0.3">
      <c r="A19" s="22" t="s">
        <v>15</v>
      </c>
      <c r="B19" s="23"/>
      <c r="C19" s="24"/>
      <c r="D19" s="25">
        <f>SUM(D18:D18)</f>
        <v>576.29999999999995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130.44</v>
      </c>
      <c r="E20" s="10">
        <v>3238</v>
      </c>
      <c r="F20" s="9" t="s">
        <v>37</v>
      </c>
      <c r="G20" s="28" t="s">
        <v>13</v>
      </c>
    </row>
    <row r="21" spans="1:7" x14ac:dyDescent="0.25">
      <c r="A21" s="9"/>
      <c r="B21" s="14"/>
      <c r="C21" s="10"/>
      <c r="D21" s="18">
        <v>130.44</v>
      </c>
      <c r="E21" s="10">
        <v>3239</v>
      </c>
      <c r="F21" s="9" t="s">
        <v>14</v>
      </c>
      <c r="G21" s="21" t="s">
        <v>13</v>
      </c>
    </row>
    <row r="22" spans="1:7" ht="27" customHeight="1" thickBot="1" x14ac:dyDescent="0.3">
      <c r="A22" s="22" t="s">
        <v>15</v>
      </c>
      <c r="B22" s="23"/>
      <c r="C22" s="24"/>
      <c r="D22" s="25">
        <f>SUM(D20:D21)</f>
        <v>260.88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2377.5</v>
      </c>
      <c r="E23" s="10">
        <v>3232</v>
      </c>
      <c r="F23" s="9" t="s">
        <v>41</v>
      </c>
      <c r="G23" s="28" t="s">
        <v>13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2377.5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18</v>
      </c>
      <c r="D25" s="18">
        <v>40.99</v>
      </c>
      <c r="E25" s="10">
        <v>1291</v>
      </c>
      <c r="F25" s="9" t="s">
        <v>44</v>
      </c>
      <c r="G25" s="28" t="s">
        <v>13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40.99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29</v>
      </c>
      <c r="D27" s="18">
        <v>48.6</v>
      </c>
      <c r="E27" s="10">
        <v>3234</v>
      </c>
      <c r="F27" s="9" t="s">
        <v>47</v>
      </c>
      <c r="G27" s="28" t="s">
        <v>13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48.6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94.4</v>
      </c>
      <c r="E29" s="10">
        <v>3224</v>
      </c>
      <c r="F29" s="9" t="s">
        <v>51</v>
      </c>
      <c r="G29" s="28" t="s">
        <v>13</v>
      </c>
    </row>
    <row r="30" spans="1:7" x14ac:dyDescent="0.25">
      <c r="A30" s="9"/>
      <c r="B30" s="14"/>
      <c r="C30" s="10"/>
      <c r="D30" s="18">
        <v>206.99</v>
      </c>
      <c r="E30" s="10">
        <v>3299</v>
      </c>
      <c r="F30" s="9" t="s">
        <v>52</v>
      </c>
      <c r="G30" s="21" t="s">
        <v>13</v>
      </c>
    </row>
    <row r="31" spans="1:7" ht="27" customHeight="1" thickBot="1" x14ac:dyDescent="0.3">
      <c r="A31" s="22" t="s">
        <v>15</v>
      </c>
      <c r="B31" s="23"/>
      <c r="C31" s="24"/>
      <c r="D31" s="25">
        <f>SUM(D29:D30)</f>
        <v>301.39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29</v>
      </c>
      <c r="D32" s="18">
        <v>3.25</v>
      </c>
      <c r="E32" s="10">
        <v>3231</v>
      </c>
      <c r="F32" s="9" t="s">
        <v>55</v>
      </c>
      <c r="G32" s="28" t="s">
        <v>13</v>
      </c>
    </row>
    <row r="33" spans="1:7" ht="27" customHeight="1" thickBot="1" x14ac:dyDescent="0.3">
      <c r="A33" s="22" t="s">
        <v>15</v>
      </c>
      <c r="B33" s="23"/>
      <c r="C33" s="24"/>
      <c r="D33" s="25">
        <f>SUM(D32:D32)</f>
        <v>3.25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18</v>
      </c>
      <c r="D34" s="18">
        <v>2.66</v>
      </c>
      <c r="E34" s="10">
        <v>3238</v>
      </c>
      <c r="F34" s="9" t="s">
        <v>37</v>
      </c>
      <c r="G34" s="28" t="s">
        <v>13</v>
      </c>
    </row>
    <row r="35" spans="1:7" x14ac:dyDescent="0.25">
      <c r="A35" s="9"/>
      <c r="B35" s="14"/>
      <c r="C35" s="10"/>
      <c r="D35" s="18">
        <v>64.7</v>
      </c>
      <c r="E35" s="10">
        <v>3239</v>
      </c>
      <c r="F35" s="9" t="s">
        <v>14</v>
      </c>
      <c r="G35" s="21" t="s">
        <v>13</v>
      </c>
    </row>
    <row r="36" spans="1:7" ht="27" customHeight="1" thickBot="1" x14ac:dyDescent="0.3">
      <c r="A36" s="22" t="s">
        <v>15</v>
      </c>
      <c r="B36" s="23"/>
      <c r="C36" s="24"/>
      <c r="D36" s="25">
        <f>SUM(D34:D35)</f>
        <v>67.36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29</v>
      </c>
      <c r="D37" s="18">
        <v>17.59</v>
      </c>
      <c r="E37" s="10">
        <v>3234</v>
      </c>
      <c r="F37" s="9" t="s">
        <v>47</v>
      </c>
      <c r="G37" s="28" t="s">
        <v>13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17.59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34.840000000000003</v>
      </c>
      <c r="E39" s="10">
        <v>3237</v>
      </c>
      <c r="F39" s="9" t="s">
        <v>12</v>
      </c>
      <c r="G39" s="28" t="s">
        <v>13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34.840000000000003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29</v>
      </c>
      <c r="D41" s="18">
        <v>599.82000000000005</v>
      </c>
      <c r="E41" s="10">
        <v>3235</v>
      </c>
      <c r="F41" s="9" t="s">
        <v>65</v>
      </c>
      <c r="G41" s="28" t="s">
        <v>13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599.82000000000005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18</v>
      </c>
      <c r="D43" s="18">
        <v>54.08</v>
      </c>
      <c r="E43" s="10">
        <v>3231</v>
      </c>
      <c r="F43" s="9" t="s">
        <v>55</v>
      </c>
      <c r="G43" s="28" t="s">
        <v>13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54.08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282.5</v>
      </c>
      <c r="E45" s="10">
        <v>3221</v>
      </c>
      <c r="F45" s="9" t="s">
        <v>19</v>
      </c>
      <c r="G45" s="28" t="s">
        <v>13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282.5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29</v>
      </c>
      <c r="D47" s="18">
        <v>122.79</v>
      </c>
      <c r="E47" s="10">
        <v>3232</v>
      </c>
      <c r="F47" s="9" t="s">
        <v>41</v>
      </c>
      <c r="G47" s="28" t="s">
        <v>13</v>
      </c>
    </row>
    <row r="48" spans="1:7" x14ac:dyDescent="0.25">
      <c r="A48" s="9"/>
      <c r="B48" s="14"/>
      <c r="C48" s="10"/>
      <c r="D48" s="18">
        <v>82.95</v>
      </c>
      <c r="E48" s="10">
        <v>3235</v>
      </c>
      <c r="F48" s="9" t="s">
        <v>65</v>
      </c>
      <c r="G48" s="21" t="s">
        <v>13</v>
      </c>
    </row>
    <row r="49" spans="1:7" ht="27" customHeight="1" thickBot="1" x14ac:dyDescent="0.3">
      <c r="A49" s="22" t="s">
        <v>15</v>
      </c>
      <c r="B49" s="23"/>
      <c r="C49" s="24"/>
      <c r="D49" s="25">
        <f>SUM(D47:D48)</f>
        <v>205.74</v>
      </c>
      <c r="E49" s="24"/>
      <c r="F49" s="26"/>
      <c r="G49" s="27"/>
    </row>
    <row r="50" spans="1:7" x14ac:dyDescent="0.25">
      <c r="A50" s="9" t="s">
        <v>73</v>
      </c>
      <c r="B50" s="14" t="s">
        <v>74</v>
      </c>
      <c r="C50" s="10" t="s">
        <v>75</v>
      </c>
      <c r="D50" s="18">
        <v>6812.5</v>
      </c>
      <c r="E50" s="10">
        <v>3232</v>
      </c>
      <c r="F50" s="9" t="s">
        <v>41</v>
      </c>
      <c r="G50" s="28" t="s">
        <v>13</v>
      </c>
    </row>
    <row r="51" spans="1:7" ht="27" customHeight="1" thickBot="1" x14ac:dyDescent="0.3">
      <c r="A51" s="22" t="s">
        <v>15</v>
      </c>
      <c r="B51" s="23"/>
      <c r="C51" s="24"/>
      <c r="D51" s="25">
        <f>SUM(D50:D50)</f>
        <v>6812.5</v>
      </c>
      <c r="E51" s="24"/>
      <c r="F51" s="26"/>
      <c r="G51" s="27"/>
    </row>
    <row r="52" spans="1:7" x14ac:dyDescent="0.25">
      <c r="A52" s="9" t="s">
        <v>76</v>
      </c>
      <c r="B52" s="14" t="s">
        <v>77</v>
      </c>
      <c r="C52" s="10" t="s">
        <v>18</v>
      </c>
      <c r="D52" s="18">
        <v>50</v>
      </c>
      <c r="E52" s="10">
        <v>3213</v>
      </c>
      <c r="F52" s="9" t="s">
        <v>78</v>
      </c>
      <c r="G52" s="28" t="s">
        <v>13</v>
      </c>
    </row>
    <row r="53" spans="1:7" ht="27" customHeight="1" thickBot="1" x14ac:dyDescent="0.3">
      <c r="A53" s="22" t="s">
        <v>15</v>
      </c>
      <c r="B53" s="23"/>
      <c r="C53" s="24"/>
      <c r="D53" s="25">
        <f>SUM(D52:D52)</f>
        <v>50</v>
      </c>
      <c r="E53" s="24"/>
      <c r="F53" s="26"/>
      <c r="G53" s="27"/>
    </row>
    <row r="54" spans="1:7" x14ac:dyDescent="0.25">
      <c r="A54" s="9" t="s">
        <v>79</v>
      </c>
      <c r="B54" s="14" t="s">
        <v>80</v>
      </c>
      <c r="C54" s="10" t="s">
        <v>29</v>
      </c>
      <c r="D54" s="18">
        <v>169.2</v>
      </c>
      <c r="E54" s="10">
        <v>3225</v>
      </c>
      <c r="F54" s="9" t="s">
        <v>81</v>
      </c>
      <c r="G54" s="28" t="s">
        <v>13</v>
      </c>
    </row>
    <row r="55" spans="1:7" x14ac:dyDescent="0.25">
      <c r="A55" s="9"/>
      <c r="B55" s="14"/>
      <c r="C55" s="10"/>
      <c r="D55" s="18">
        <v>263.52999999999997</v>
      </c>
      <c r="E55" s="10">
        <v>3232</v>
      </c>
      <c r="F55" s="9" t="s">
        <v>41</v>
      </c>
      <c r="G55" s="21" t="s">
        <v>13</v>
      </c>
    </row>
    <row r="56" spans="1:7" ht="27" customHeight="1" thickBot="1" x14ac:dyDescent="0.3">
      <c r="A56" s="22" t="s">
        <v>15</v>
      </c>
      <c r="B56" s="23"/>
      <c r="C56" s="24"/>
      <c r="D56" s="25">
        <f>SUM(D54:D55)</f>
        <v>432.72999999999996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441.11</v>
      </c>
      <c r="E57" s="10">
        <v>3221</v>
      </c>
      <c r="F57" s="9" t="s">
        <v>19</v>
      </c>
      <c r="G57" s="28" t="s">
        <v>13</v>
      </c>
    </row>
    <row r="58" spans="1:7" ht="27" customHeight="1" thickBot="1" x14ac:dyDescent="0.3">
      <c r="A58" s="22" t="s">
        <v>15</v>
      </c>
      <c r="B58" s="23"/>
      <c r="C58" s="24"/>
      <c r="D58" s="25">
        <f>SUM(D57:D57)</f>
        <v>441.11</v>
      </c>
      <c r="E58" s="24"/>
      <c r="F58" s="26"/>
      <c r="G58" s="27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136.25</v>
      </c>
      <c r="E59" s="10">
        <v>3238</v>
      </c>
      <c r="F59" s="9" t="s">
        <v>37</v>
      </c>
      <c r="G59" s="28" t="s">
        <v>13</v>
      </c>
    </row>
    <row r="60" spans="1:7" ht="27" customHeight="1" thickBot="1" x14ac:dyDescent="0.3">
      <c r="A60" s="22" t="s">
        <v>15</v>
      </c>
      <c r="B60" s="23"/>
      <c r="C60" s="24"/>
      <c r="D60" s="25">
        <f>SUM(D59:D59)</f>
        <v>136.25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29</v>
      </c>
      <c r="D61" s="18">
        <v>99.53</v>
      </c>
      <c r="E61" s="10">
        <v>3238</v>
      </c>
      <c r="F61" s="9" t="s">
        <v>37</v>
      </c>
      <c r="G61" s="28" t="s">
        <v>13</v>
      </c>
    </row>
    <row r="62" spans="1:7" ht="27" customHeight="1" thickBot="1" x14ac:dyDescent="0.3">
      <c r="A62" s="22" t="s">
        <v>15</v>
      </c>
      <c r="B62" s="23"/>
      <c r="C62" s="24"/>
      <c r="D62" s="25">
        <f>SUM(D61:D61)</f>
        <v>99.53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92</v>
      </c>
      <c r="D63" s="18">
        <v>125</v>
      </c>
      <c r="E63" s="10">
        <v>3299</v>
      </c>
      <c r="F63" s="9" t="s">
        <v>52</v>
      </c>
      <c r="G63" s="28" t="s">
        <v>13</v>
      </c>
    </row>
    <row r="64" spans="1:7" ht="27" customHeight="1" thickBot="1" x14ac:dyDescent="0.3">
      <c r="A64" s="22" t="s">
        <v>15</v>
      </c>
      <c r="B64" s="23"/>
      <c r="C64" s="24"/>
      <c r="D64" s="25">
        <f>SUM(D63:D63)</f>
        <v>125</v>
      </c>
      <c r="E64" s="24"/>
      <c r="F64" s="26"/>
      <c r="G64" s="27"/>
    </row>
    <row r="65" spans="1:7" x14ac:dyDescent="0.25">
      <c r="A65" s="9" t="s">
        <v>93</v>
      </c>
      <c r="B65" s="14" t="s">
        <v>94</v>
      </c>
      <c r="C65" s="10" t="s">
        <v>62</v>
      </c>
      <c r="D65" s="18">
        <v>833.78</v>
      </c>
      <c r="E65" s="10">
        <v>3222</v>
      </c>
      <c r="F65" s="9" t="s">
        <v>95</v>
      </c>
      <c r="G65" s="28" t="s">
        <v>13</v>
      </c>
    </row>
    <row r="66" spans="1:7" ht="27" customHeight="1" thickBot="1" x14ac:dyDescent="0.3">
      <c r="A66" s="22" t="s">
        <v>15</v>
      </c>
      <c r="B66" s="23"/>
      <c r="C66" s="24"/>
      <c r="D66" s="25">
        <f>SUM(D65:D65)</f>
        <v>833.78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18</v>
      </c>
      <c r="D67" s="18">
        <v>1058.46</v>
      </c>
      <c r="E67" s="10">
        <v>3223</v>
      </c>
      <c r="F67" s="9" t="s">
        <v>98</v>
      </c>
      <c r="G67" s="28" t="s">
        <v>13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1058.46</v>
      </c>
      <c r="E68" s="24"/>
      <c r="F68" s="26"/>
      <c r="G68" s="27"/>
    </row>
    <row r="69" spans="1:7" x14ac:dyDescent="0.25">
      <c r="A69" s="9" t="s">
        <v>99</v>
      </c>
      <c r="B69" s="14" t="s">
        <v>100</v>
      </c>
      <c r="C69" s="10" t="s">
        <v>36</v>
      </c>
      <c r="D69" s="18">
        <v>94.38</v>
      </c>
      <c r="E69" s="10">
        <v>3221</v>
      </c>
      <c r="F69" s="9" t="s">
        <v>19</v>
      </c>
      <c r="G69" s="28" t="s">
        <v>13</v>
      </c>
    </row>
    <row r="70" spans="1:7" x14ac:dyDescent="0.25">
      <c r="A70" s="9"/>
      <c r="B70" s="14"/>
      <c r="C70" s="10"/>
      <c r="D70" s="18">
        <v>146.5</v>
      </c>
      <c r="E70" s="10">
        <v>3293</v>
      </c>
      <c r="F70" s="9" t="s">
        <v>33</v>
      </c>
      <c r="G70" s="21" t="s">
        <v>13</v>
      </c>
    </row>
    <row r="71" spans="1:7" x14ac:dyDescent="0.25">
      <c r="A71" s="9"/>
      <c r="B71" s="14"/>
      <c r="C71" s="10"/>
      <c r="D71" s="18">
        <v>42.5</v>
      </c>
      <c r="E71" s="10">
        <v>3299</v>
      </c>
      <c r="F71" s="9" t="s">
        <v>52</v>
      </c>
      <c r="G71" s="21" t="s">
        <v>13</v>
      </c>
    </row>
    <row r="72" spans="1:7" ht="27" customHeight="1" thickBot="1" x14ac:dyDescent="0.3">
      <c r="A72" s="22" t="s">
        <v>15</v>
      </c>
      <c r="B72" s="23"/>
      <c r="C72" s="24"/>
      <c r="D72" s="25">
        <f>SUM(D69:D71)</f>
        <v>283.38</v>
      </c>
      <c r="E72" s="24"/>
      <c r="F72" s="26"/>
      <c r="G72" s="27"/>
    </row>
    <row r="73" spans="1:7" x14ac:dyDescent="0.25">
      <c r="A73" s="9" t="s">
        <v>101</v>
      </c>
      <c r="B73" s="14" t="s">
        <v>102</v>
      </c>
      <c r="C73" s="10" t="s">
        <v>92</v>
      </c>
      <c r="D73" s="18">
        <v>1128.2</v>
      </c>
      <c r="E73" s="10">
        <v>3221</v>
      </c>
      <c r="F73" s="9" t="s">
        <v>19</v>
      </c>
      <c r="G73" s="28" t="s">
        <v>13</v>
      </c>
    </row>
    <row r="74" spans="1:7" ht="27" customHeight="1" thickBot="1" x14ac:dyDescent="0.3">
      <c r="A74" s="22" t="s">
        <v>15</v>
      </c>
      <c r="B74" s="23"/>
      <c r="C74" s="24"/>
      <c r="D74" s="25">
        <f>SUM(D73:D73)</f>
        <v>1128.2</v>
      </c>
      <c r="E74" s="24"/>
      <c r="F74" s="26"/>
      <c r="G74" s="27"/>
    </row>
    <row r="75" spans="1:7" x14ac:dyDescent="0.25">
      <c r="A75" s="9" t="s">
        <v>103</v>
      </c>
      <c r="B75" s="14" t="s">
        <v>104</v>
      </c>
      <c r="C75" s="10" t="s">
        <v>29</v>
      </c>
      <c r="D75" s="18">
        <v>1371.14</v>
      </c>
      <c r="E75" s="10">
        <v>3221</v>
      </c>
      <c r="F75" s="9" t="s">
        <v>19</v>
      </c>
      <c r="G75" s="28" t="s">
        <v>13</v>
      </c>
    </row>
    <row r="76" spans="1:7" ht="27" customHeight="1" thickBot="1" x14ac:dyDescent="0.3">
      <c r="A76" s="22" t="s">
        <v>15</v>
      </c>
      <c r="B76" s="23"/>
      <c r="C76" s="24"/>
      <c r="D76" s="25">
        <f>SUM(D75:D75)</f>
        <v>1371.14</v>
      </c>
      <c r="E76" s="24"/>
      <c r="F76" s="26"/>
      <c r="G76" s="27"/>
    </row>
    <row r="77" spans="1:7" x14ac:dyDescent="0.25">
      <c r="A77" s="9" t="s">
        <v>105</v>
      </c>
      <c r="B77" s="14" t="s">
        <v>106</v>
      </c>
      <c r="C77" s="10" t="s">
        <v>29</v>
      </c>
      <c r="D77" s="18">
        <v>11605.75</v>
      </c>
      <c r="E77" s="10">
        <v>4221</v>
      </c>
      <c r="F77" s="9" t="s">
        <v>107</v>
      </c>
      <c r="G77" s="28" t="s">
        <v>13</v>
      </c>
    </row>
    <row r="78" spans="1:7" ht="27" customHeight="1" thickBot="1" x14ac:dyDescent="0.3">
      <c r="A78" s="22" t="s">
        <v>15</v>
      </c>
      <c r="B78" s="23"/>
      <c r="C78" s="24"/>
      <c r="D78" s="25">
        <f>SUM(D77:D77)</f>
        <v>11605.75</v>
      </c>
      <c r="E78" s="24"/>
      <c r="F78" s="26"/>
      <c r="G78" s="27"/>
    </row>
    <row r="79" spans="1:7" x14ac:dyDescent="0.25">
      <c r="A79" s="9" t="s">
        <v>108</v>
      </c>
      <c r="B79" s="14" t="s">
        <v>109</v>
      </c>
      <c r="C79" s="10" t="s">
        <v>110</v>
      </c>
      <c r="D79" s="18">
        <v>180</v>
      </c>
      <c r="E79" s="10">
        <v>3221</v>
      </c>
      <c r="F79" s="9" t="s">
        <v>19</v>
      </c>
      <c r="G79" s="28" t="s">
        <v>13</v>
      </c>
    </row>
    <row r="80" spans="1:7" ht="27" customHeight="1" thickBot="1" x14ac:dyDescent="0.3">
      <c r="A80" s="22" t="s">
        <v>15</v>
      </c>
      <c r="B80" s="23"/>
      <c r="C80" s="24"/>
      <c r="D80" s="25">
        <f>SUM(D79:D79)</f>
        <v>180</v>
      </c>
      <c r="E80" s="24"/>
      <c r="F80" s="26"/>
      <c r="G80" s="27"/>
    </row>
    <row r="81" spans="1:7" x14ac:dyDescent="0.25">
      <c r="A81" s="9" t="s">
        <v>111</v>
      </c>
      <c r="B81" s="14" t="s">
        <v>112</v>
      </c>
      <c r="C81" s="10" t="s">
        <v>18</v>
      </c>
      <c r="D81" s="18">
        <v>24.56</v>
      </c>
      <c r="E81" s="10">
        <v>3221</v>
      </c>
      <c r="F81" s="9" t="s">
        <v>19</v>
      </c>
      <c r="G81" s="28" t="s">
        <v>13</v>
      </c>
    </row>
    <row r="82" spans="1:7" ht="27" customHeight="1" thickBot="1" x14ac:dyDescent="0.3">
      <c r="A82" s="22" t="s">
        <v>15</v>
      </c>
      <c r="B82" s="23"/>
      <c r="C82" s="24"/>
      <c r="D82" s="25">
        <f>SUM(D81:D81)</f>
        <v>24.56</v>
      </c>
      <c r="E82" s="24"/>
      <c r="F82" s="26"/>
      <c r="G82" s="27"/>
    </row>
    <row r="83" spans="1:7" x14ac:dyDescent="0.25">
      <c r="A83" s="9" t="s">
        <v>113</v>
      </c>
      <c r="B83" s="14" t="s">
        <v>114</v>
      </c>
      <c r="C83" s="10" t="s">
        <v>29</v>
      </c>
      <c r="D83" s="18">
        <v>34.299999999999997</v>
      </c>
      <c r="E83" s="10">
        <v>3227</v>
      </c>
      <c r="F83" s="9" t="s">
        <v>115</v>
      </c>
      <c r="G83" s="28" t="s">
        <v>13</v>
      </c>
    </row>
    <row r="84" spans="1:7" ht="27" customHeight="1" thickBot="1" x14ac:dyDescent="0.3">
      <c r="A84" s="22" t="s">
        <v>15</v>
      </c>
      <c r="B84" s="23"/>
      <c r="C84" s="24"/>
      <c r="D84" s="25">
        <f>SUM(D83:D83)</f>
        <v>34.299999999999997</v>
      </c>
      <c r="E84" s="24"/>
      <c r="F84" s="26"/>
      <c r="G84" s="27"/>
    </row>
    <row r="85" spans="1:7" x14ac:dyDescent="0.25">
      <c r="A85" s="9" t="s">
        <v>116</v>
      </c>
      <c r="B85" s="14" t="s">
        <v>117</v>
      </c>
      <c r="C85" s="10" t="s">
        <v>18</v>
      </c>
      <c r="D85" s="18">
        <v>1000.93</v>
      </c>
      <c r="E85" s="10">
        <v>32221</v>
      </c>
      <c r="F85" s="9" t="s">
        <v>95</v>
      </c>
      <c r="G85" s="28" t="s">
        <v>13</v>
      </c>
    </row>
    <row r="86" spans="1:7" ht="27" customHeight="1" thickBot="1" x14ac:dyDescent="0.3">
      <c r="A86" s="22" t="s">
        <v>15</v>
      </c>
      <c r="B86" s="23"/>
      <c r="C86" s="24"/>
      <c r="D86" s="25">
        <f>SUM(D85:D85)</f>
        <v>1000.93</v>
      </c>
      <c r="E86" s="24"/>
      <c r="F86" s="26"/>
      <c r="G86" s="27"/>
    </row>
    <row r="87" spans="1:7" x14ac:dyDescent="0.25">
      <c r="A87" s="9" t="s">
        <v>118</v>
      </c>
      <c r="B87" s="14" t="s">
        <v>119</v>
      </c>
      <c r="C87" s="10" t="s">
        <v>29</v>
      </c>
      <c r="D87" s="18">
        <v>750</v>
      </c>
      <c r="E87" s="10">
        <v>3239</v>
      </c>
      <c r="F87" s="9" t="s">
        <v>14</v>
      </c>
      <c r="G87" s="28" t="s">
        <v>13</v>
      </c>
    </row>
    <row r="88" spans="1:7" ht="27" customHeight="1" thickBot="1" x14ac:dyDescent="0.3">
      <c r="A88" s="22" t="s">
        <v>15</v>
      </c>
      <c r="B88" s="23"/>
      <c r="C88" s="24"/>
      <c r="D88" s="25">
        <f>SUM(D87:D87)</f>
        <v>750</v>
      </c>
      <c r="E88" s="24"/>
      <c r="F88" s="26"/>
      <c r="G88" s="27"/>
    </row>
    <row r="89" spans="1:7" x14ac:dyDescent="0.25">
      <c r="A89" s="9" t="s">
        <v>120</v>
      </c>
      <c r="B89" s="14" t="s">
        <v>121</v>
      </c>
      <c r="C89" s="10" t="s">
        <v>29</v>
      </c>
      <c r="D89" s="18">
        <v>207.38</v>
      </c>
      <c r="E89" s="10">
        <v>3234</v>
      </c>
      <c r="F89" s="9" t="s">
        <v>47</v>
      </c>
      <c r="G89" s="28" t="s">
        <v>13</v>
      </c>
    </row>
    <row r="90" spans="1:7" ht="27" customHeight="1" thickBot="1" x14ac:dyDescent="0.3">
      <c r="A90" s="22" t="s">
        <v>15</v>
      </c>
      <c r="B90" s="23"/>
      <c r="C90" s="24"/>
      <c r="D90" s="25">
        <f>SUM(D89:D89)</f>
        <v>207.38</v>
      </c>
      <c r="E90" s="24"/>
      <c r="F90" s="26"/>
      <c r="G90" s="27"/>
    </row>
    <row r="91" spans="1:7" x14ac:dyDescent="0.25">
      <c r="A91" s="9" t="s">
        <v>122</v>
      </c>
      <c r="B91" s="14" t="s">
        <v>123</v>
      </c>
      <c r="C91" s="10" t="s">
        <v>18</v>
      </c>
      <c r="D91" s="18">
        <v>30.01</v>
      </c>
      <c r="E91" s="10">
        <v>3231</v>
      </c>
      <c r="F91" s="9" t="s">
        <v>55</v>
      </c>
      <c r="G91" s="28" t="s">
        <v>13</v>
      </c>
    </row>
    <row r="92" spans="1:7" ht="27" customHeight="1" thickBot="1" x14ac:dyDescent="0.3">
      <c r="A92" s="22" t="s">
        <v>15</v>
      </c>
      <c r="B92" s="23"/>
      <c r="C92" s="24"/>
      <c r="D92" s="25">
        <f>SUM(D91:D91)</f>
        <v>30.01</v>
      </c>
      <c r="E92" s="24"/>
      <c r="F92" s="26"/>
      <c r="G92" s="27"/>
    </row>
    <row r="93" spans="1:7" x14ac:dyDescent="0.25">
      <c r="A93" s="9" t="s">
        <v>124</v>
      </c>
      <c r="B93" s="14" t="s">
        <v>125</v>
      </c>
      <c r="C93" s="10" t="s">
        <v>18</v>
      </c>
      <c r="D93" s="18">
        <v>530.88</v>
      </c>
      <c r="E93" s="10">
        <v>4221</v>
      </c>
      <c r="F93" s="9" t="s">
        <v>107</v>
      </c>
      <c r="G93" s="28" t="s">
        <v>13</v>
      </c>
    </row>
    <row r="94" spans="1:7" ht="27" customHeight="1" thickBot="1" x14ac:dyDescent="0.3">
      <c r="A94" s="22" t="s">
        <v>15</v>
      </c>
      <c r="B94" s="23"/>
      <c r="C94" s="24"/>
      <c r="D94" s="25">
        <f>SUM(D93:D93)</f>
        <v>530.88</v>
      </c>
      <c r="E94" s="24"/>
      <c r="F94" s="26"/>
      <c r="G94" s="27"/>
    </row>
    <row r="95" spans="1:7" x14ac:dyDescent="0.25">
      <c r="A95" s="9" t="s">
        <v>126</v>
      </c>
      <c r="B95" s="14" t="s">
        <v>127</v>
      </c>
      <c r="C95" s="10" t="s">
        <v>128</v>
      </c>
      <c r="D95" s="18">
        <v>261.08999999999997</v>
      </c>
      <c r="E95" s="10">
        <v>3221</v>
      </c>
      <c r="F95" s="9" t="s">
        <v>19</v>
      </c>
      <c r="G95" s="28" t="s">
        <v>13</v>
      </c>
    </row>
    <row r="96" spans="1:7" ht="27" customHeight="1" thickBot="1" x14ac:dyDescent="0.3">
      <c r="A96" s="22" t="s">
        <v>15</v>
      </c>
      <c r="B96" s="23"/>
      <c r="C96" s="24"/>
      <c r="D96" s="25">
        <f>SUM(D95:D95)</f>
        <v>261.08999999999997</v>
      </c>
      <c r="E96" s="24"/>
      <c r="F96" s="26"/>
      <c r="G96" s="27"/>
    </row>
    <row r="97" spans="1:7" x14ac:dyDescent="0.25">
      <c r="A97" s="9" t="s">
        <v>129</v>
      </c>
      <c r="B97" s="14" t="s">
        <v>130</v>
      </c>
      <c r="C97" s="10" t="s">
        <v>131</v>
      </c>
      <c r="D97" s="18">
        <v>42.5</v>
      </c>
      <c r="E97" s="10">
        <v>3221</v>
      </c>
      <c r="F97" s="9" t="s">
        <v>19</v>
      </c>
      <c r="G97" s="28" t="s">
        <v>13</v>
      </c>
    </row>
    <row r="98" spans="1:7" ht="27" customHeight="1" thickBot="1" x14ac:dyDescent="0.3">
      <c r="A98" s="22" t="s">
        <v>15</v>
      </c>
      <c r="B98" s="23"/>
      <c r="C98" s="24"/>
      <c r="D98" s="25">
        <f>SUM(D97:D97)</f>
        <v>42.5</v>
      </c>
      <c r="E98" s="24"/>
      <c r="F98" s="26"/>
      <c r="G98" s="27"/>
    </row>
    <row r="99" spans="1:7" x14ac:dyDescent="0.25">
      <c r="A99" s="9" t="s">
        <v>132</v>
      </c>
      <c r="B99" s="14" t="s">
        <v>133</v>
      </c>
      <c r="C99" s="10" t="s">
        <v>62</v>
      </c>
      <c r="D99" s="18">
        <v>82.95</v>
      </c>
      <c r="E99" s="10">
        <v>3239</v>
      </c>
      <c r="F99" s="9" t="s">
        <v>14</v>
      </c>
      <c r="G99" s="28" t="s">
        <v>13</v>
      </c>
    </row>
    <row r="100" spans="1:7" ht="27" customHeight="1" thickBot="1" x14ac:dyDescent="0.3">
      <c r="A100" s="22" t="s">
        <v>15</v>
      </c>
      <c r="B100" s="23"/>
      <c r="C100" s="24"/>
      <c r="D100" s="25">
        <f>SUM(D99:D99)</f>
        <v>82.95</v>
      </c>
      <c r="E100" s="24"/>
      <c r="F100" s="26"/>
      <c r="G100" s="27"/>
    </row>
    <row r="101" spans="1:7" x14ac:dyDescent="0.25">
      <c r="A101" s="9" t="s">
        <v>134</v>
      </c>
      <c r="B101" s="14" t="s">
        <v>135</v>
      </c>
      <c r="C101" s="10" t="s">
        <v>136</v>
      </c>
      <c r="D101" s="18">
        <v>440</v>
      </c>
      <c r="E101" s="10">
        <v>4241</v>
      </c>
      <c r="F101" s="9" t="s">
        <v>137</v>
      </c>
      <c r="G101" s="28" t="s">
        <v>13</v>
      </c>
    </row>
    <row r="102" spans="1:7" ht="27" customHeight="1" thickBot="1" x14ac:dyDescent="0.3">
      <c r="A102" s="22" t="s">
        <v>15</v>
      </c>
      <c r="B102" s="23"/>
      <c r="C102" s="24"/>
      <c r="D102" s="25">
        <f>SUM(D101:D101)</f>
        <v>440</v>
      </c>
      <c r="E102" s="24"/>
      <c r="F102" s="26"/>
      <c r="G102" s="27"/>
    </row>
    <row r="103" spans="1:7" x14ac:dyDescent="0.25">
      <c r="A103" s="9" t="s">
        <v>138</v>
      </c>
      <c r="B103" s="14" t="s">
        <v>139</v>
      </c>
      <c r="C103" s="10" t="s">
        <v>18</v>
      </c>
      <c r="D103" s="18">
        <v>165</v>
      </c>
      <c r="E103" s="10">
        <v>3235</v>
      </c>
      <c r="F103" s="9" t="s">
        <v>65</v>
      </c>
      <c r="G103" s="28" t="s">
        <v>13</v>
      </c>
    </row>
    <row r="104" spans="1:7" ht="27" customHeight="1" thickBot="1" x14ac:dyDescent="0.3">
      <c r="A104" s="22" t="s">
        <v>15</v>
      </c>
      <c r="B104" s="23"/>
      <c r="C104" s="24"/>
      <c r="D104" s="25">
        <f>SUM(D103:D103)</f>
        <v>165</v>
      </c>
      <c r="E104" s="24"/>
      <c r="F104" s="26"/>
      <c r="G104" s="27"/>
    </row>
    <row r="105" spans="1:7" x14ac:dyDescent="0.25">
      <c r="A105" s="9" t="s">
        <v>140</v>
      </c>
      <c r="B105" s="14" t="s">
        <v>141</v>
      </c>
      <c r="C105" s="10" t="s">
        <v>142</v>
      </c>
      <c r="D105" s="18">
        <v>2622.12</v>
      </c>
      <c r="E105" s="10">
        <v>3223</v>
      </c>
      <c r="F105" s="9" t="s">
        <v>98</v>
      </c>
      <c r="G105" s="28" t="s">
        <v>13</v>
      </c>
    </row>
    <row r="106" spans="1:7" ht="27" customHeight="1" thickBot="1" x14ac:dyDescent="0.3">
      <c r="A106" s="22" t="s">
        <v>15</v>
      </c>
      <c r="B106" s="23"/>
      <c r="C106" s="24"/>
      <c r="D106" s="25">
        <f>SUM(D105:D105)</f>
        <v>2622.12</v>
      </c>
      <c r="E106" s="24"/>
      <c r="F106" s="26"/>
      <c r="G106" s="27"/>
    </row>
    <row r="107" spans="1:7" x14ac:dyDescent="0.25">
      <c r="A107" s="9" t="s">
        <v>143</v>
      </c>
      <c r="B107" s="14" t="s">
        <v>144</v>
      </c>
      <c r="C107" s="10" t="s">
        <v>62</v>
      </c>
      <c r="D107" s="18">
        <v>6560</v>
      </c>
      <c r="E107" s="10">
        <v>3239</v>
      </c>
      <c r="F107" s="9" t="s">
        <v>14</v>
      </c>
      <c r="G107" s="28" t="s">
        <v>13</v>
      </c>
    </row>
    <row r="108" spans="1:7" ht="27" customHeight="1" thickBot="1" x14ac:dyDescent="0.3">
      <c r="A108" s="22" t="s">
        <v>15</v>
      </c>
      <c r="B108" s="23"/>
      <c r="C108" s="24"/>
      <c r="D108" s="25">
        <f>SUM(D107:D107)</f>
        <v>6560</v>
      </c>
      <c r="E108" s="24"/>
      <c r="F108" s="26"/>
      <c r="G108" s="27"/>
    </row>
    <row r="109" spans="1:7" x14ac:dyDescent="0.25">
      <c r="A109" s="9" t="s">
        <v>145</v>
      </c>
      <c r="B109" s="14" t="s">
        <v>146</v>
      </c>
      <c r="C109" s="10" t="s">
        <v>29</v>
      </c>
      <c r="D109" s="18">
        <v>113</v>
      </c>
      <c r="E109" s="10">
        <v>3227</v>
      </c>
      <c r="F109" s="9" t="s">
        <v>115</v>
      </c>
      <c r="G109" s="28" t="s">
        <v>13</v>
      </c>
    </row>
    <row r="110" spans="1:7" ht="27" customHeight="1" thickBot="1" x14ac:dyDescent="0.3">
      <c r="A110" s="22" t="s">
        <v>15</v>
      </c>
      <c r="B110" s="23"/>
      <c r="C110" s="24"/>
      <c r="D110" s="25">
        <f>SUM(D109:D109)</f>
        <v>113</v>
      </c>
      <c r="E110" s="24"/>
      <c r="F110" s="26"/>
      <c r="G110" s="27"/>
    </row>
    <row r="111" spans="1:7" x14ac:dyDescent="0.25">
      <c r="A111" s="9"/>
      <c r="B111" s="14"/>
      <c r="C111" s="10"/>
      <c r="D111" s="18">
        <v>65604.17</v>
      </c>
      <c r="E111" s="10">
        <v>3111</v>
      </c>
      <c r="F111" s="9" t="s">
        <v>147</v>
      </c>
      <c r="G111" s="21" t="s">
        <v>13</v>
      </c>
    </row>
    <row r="112" spans="1:7" x14ac:dyDescent="0.25">
      <c r="A112" s="9"/>
      <c r="B112" s="14"/>
      <c r="C112" s="10"/>
      <c r="D112" s="18">
        <v>7924.8</v>
      </c>
      <c r="E112" s="10">
        <v>3141</v>
      </c>
      <c r="F112" s="9" t="s">
        <v>148</v>
      </c>
      <c r="G112" s="21" t="s">
        <v>13</v>
      </c>
    </row>
    <row r="113" spans="1:7" x14ac:dyDescent="0.25">
      <c r="A113" s="9"/>
      <c r="B113" s="14"/>
      <c r="C113" s="10"/>
      <c r="D113" s="18">
        <v>18317.91</v>
      </c>
      <c r="E113" s="10">
        <v>3151</v>
      </c>
      <c r="F113" s="9" t="s">
        <v>149</v>
      </c>
      <c r="G113" s="21" t="s">
        <v>13</v>
      </c>
    </row>
    <row r="114" spans="1:7" x14ac:dyDescent="0.25">
      <c r="A114" s="9"/>
      <c r="B114" s="14"/>
      <c r="C114" s="10"/>
      <c r="D114" s="18">
        <v>15154.75</v>
      </c>
      <c r="E114" s="10">
        <v>3162</v>
      </c>
      <c r="F114" s="9" t="s">
        <v>150</v>
      </c>
      <c r="G114" s="21" t="s">
        <v>13</v>
      </c>
    </row>
    <row r="115" spans="1:7" x14ac:dyDescent="0.25">
      <c r="A115" s="9"/>
      <c r="B115" s="14"/>
      <c r="C115" s="10"/>
      <c r="D115" s="18">
        <v>17517.099999999999</v>
      </c>
      <c r="E115" s="10">
        <v>3171</v>
      </c>
      <c r="F115" s="9" t="s">
        <v>151</v>
      </c>
      <c r="G115" s="21" t="s">
        <v>13</v>
      </c>
    </row>
    <row r="116" spans="1:7" x14ac:dyDescent="0.25">
      <c r="A116" s="9"/>
      <c r="B116" s="14"/>
      <c r="C116" s="10"/>
      <c r="D116" s="18">
        <v>78.599999999999994</v>
      </c>
      <c r="E116" s="10">
        <v>3211</v>
      </c>
      <c r="F116" s="9" t="s">
        <v>152</v>
      </c>
      <c r="G116" s="21" t="s">
        <v>13</v>
      </c>
    </row>
    <row r="117" spans="1:7" x14ac:dyDescent="0.25">
      <c r="A117" s="9"/>
      <c r="B117" s="14"/>
      <c r="C117" s="10"/>
      <c r="D117" s="18">
        <v>207.25</v>
      </c>
      <c r="E117" s="10">
        <v>3212</v>
      </c>
      <c r="F117" s="9" t="s">
        <v>153</v>
      </c>
      <c r="G117" s="21" t="s">
        <v>13</v>
      </c>
    </row>
    <row r="118" spans="1:7" x14ac:dyDescent="0.25">
      <c r="A118" s="9"/>
      <c r="B118" s="14"/>
      <c r="C118" s="10"/>
      <c r="D118" s="18">
        <v>2090.0700000000002</v>
      </c>
      <c r="E118" s="10">
        <v>3212</v>
      </c>
      <c r="F118" s="9" t="s">
        <v>153</v>
      </c>
      <c r="G118" s="21" t="s">
        <v>13</v>
      </c>
    </row>
    <row r="119" spans="1:7" ht="30" x14ac:dyDescent="0.25">
      <c r="A119" s="9" t="s">
        <v>157</v>
      </c>
      <c r="B119" s="14"/>
      <c r="C119" s="10"/>
      <c r="D119" s="18">
        <v>425.84</v>
      </c>
      <c r="E119" s="10">
        <v>3237</v>
      </c>
      <c r="F119" s="35" t="s">
        <v>158</v>
      </c>
      <c r="G119" s="21" t="s">
        <v>13</v>
      </c>
    </row>
    <row r="120" spans="1:7" ht="30" x14ac:dyDescent="0.25">
      <c r="A120" s="9"/>
      <c r="B120" s="14"/>
      <c r="C120" s="10"/>
      <c r="D120" s="18">
        <v>1685.93</v>
      </c>
      <c r="E120" s="10">
        <v>3241</v>
      </c>
      <c r="F120" s="35" t="s">
        <v>156</v>
      </c>
      <c r="G120" s="21" t="s">
        <v>13</v>
      </c>
    </row>
    <row r="121" spans="1:7" ht="21" customHeight="1" thickBot="1" x14ac:dyDescent="0.3">
      <c r="A121" s="22" t="s">
        <v>15</v>
      </c>
      <c r="B121" s="23"/>
      <c r="C121" s="24"/>
      <c r="D121" s="25">
        <f>SUM(D111:D120)</f>
        <v>129006.42000000001</v>
      </c>
      <c r="E121" s="24"/>
      <c r="F121" s="26"/>
      <c r="G121" s="27"/>
    </row>
    <row r="122" spans="1:7" ht="15.75" thickBot="1" x14ac:dyDescent="0.3">
      <c r="A122" s="29" t="s">
        <v>154</v>
      </c>
      <c r="B122" s="30"/>
      <c r="C122" s="31"/>
      <c r="D122" s="32">
        <f>SUM(D9,D11,D13,D15,D17,D19,D22,D24,D26,D28,D31,D33,D36,D38,D40,D42,D44,D46,D49,D51,D53,D56,D58,D60,D62,D64,D66,D68,D72,D74,D76,D78,D80,D82,D84,D86,D88,D90,D92,D94,D96,D98,D100,D102,D104,D106,D108,D110,D121)</f>
        <v>173436.59000000003</v>
      </c>
      <c r="E122" s="31"/>
      <c r="F122" s="33"/>
      <c r="G122" s="34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2026-01-19T08:14:34Z</dcterms:modified>
</cp:coreProperties>
</file>